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Аня\Бюджетний запит\Бюджетний запит 2025 рік\"/>
    </mc:Choice>
  </mc:AlternateContent>
  <bookViews>
    <workbookView xWindow="390" yWindow="1005" windowWidth="27795" windowHeight="14385" tabRatio="522"/>
  </bookViews>
  <sheets>
    <sheet name="Додаток2 КПК0615031" sheetId="6" r:id="rId1"/>
  </sheets>
  <definedNames>
    <definedName name="_xlnm.Print_Area" localSheetId="0">'Додаток2 КПК0615031'!$A$1:$BY$277</definedName>
  </definedNames>
  <calcPr calcId="162913"/>
</workbook>
</file>

<file path=xl/calcChain.xml><?xml version="1.0" encoding="utf-8"?>
<calcChain xmlns="http://schemas.openxmlformats.org/spreadsheetml/2006/main">
  <c r="BH253" i="6" l="1"/>
  <c r="AT253" i="6"/>
  <c r="AJ253" i="6"/>
  <c r="BG244" i="6"/>
  <c r="AQ244" i="6"/>
  <c r="BG243" i="6"/>
  <c r="AQ243" i="6"/>
  <c r="AZ220" i="6"/>
  <c r="AK220" i="6"/>
  <c r="AZ219" i="6"/>
  <c r="AK219" i="6"/>
  <c r="AZ218" i="6"/>
  <c r="AK218" i="6"/>
  <c r="BO210" i="6"/>
  <c r="AZ210" i="6"/>
  <c r="AK210" i="6"/>
  <c r="BO209" i="6"/>
  <c r="AZ209" i="6"/>
  <c r="AK209" i="6"/>
  <c r="BO208" i="6"/>
  <c r="AZ208" i="6"/>
  <c r="AK208" i="6"/>
  <c r="BD130" i="6"/>
  <c r="AJ130" i="6"/>
  <c r="BD129" i="6"/>
  <c r="AJ129" i="6"/>
  <c r="BU121" i="6"/>
  <c r="BB121" i="6"/>
  <c r="AI121" i="6"/>
  <c r="BU120" i="6"/>
  <c r="BB120" i="6"/>
  <c r="AI120" i="6"/>
  <c r="BG110" i="6"/>
  <c r="AM110" i="6"/>
  <c r="BG102" i="6"/>
  <c r="AM102" i="6"/>
  <c r="BG101" i="6"/>
  <c r="AM101" i="6"/>
  <c r="BG100" i="6"/>
  <c r="AM100" i="6"/>
  <c r="BG99" i="6"/>
  <c r="AM99" i="6"/>
  <c r="BG98" i="6"/>
  <c r="AM98" i="6"/>
  <c r="BG97" i="6"/>
  <c r="AM97" i="6"/>
  <c r="BG96" i="6"/>
  <c r="AM96" i="6"/>
  <c r="BG95" i="6"/>
  <c r="AM95" i="6"/>
  <c r="BG94" i="6"/>
  <c r="AM94" i="6"/>
  <c r="BG93" i="6"/>
  <c r="AM93" i="6"/>
  <c r="BG92" i="6"/>
  <c r="AM92" i="6"/>
  <c r="BG91" i="6"/>
  <c r="AM91" i="6"/>
  <c r="BG90" i="6"/>
  <c r="AM90" i="6"/>
  <c r="BG89" i="6"/>
  <c r="AM89" i="6"/>
  <c r="BG88" i="6"/>
  <c r="AM88" i="6"/>
  <c r="BU80" i="6"/>
  <c r="BB80" i="6"/>
  <c r="AI80" i="6"/>
  <c r="BU72" i="6"/>
  <c r="BB72" i="6"/>
  <c r="AI72" i="6"/>
  <c r="BU71" i="6"/>
  <c r="BB71" i="6"/>
  <c r="AI71" i="6"/>
  <c r="BU70" i="6"/>
  <c r="BB70" i="6"/>
  <c r="AI70" i="6"/>
  <c r="BU69" i="6"/>
  <c r="BB69" i="6"/>
  <c r="AI69" i="6"/>
  <c r="BU68" i="6"/>
  <c r="BB68" i="6"/>
  <c r="AI68" i="6"/>
  <c r="BU67" i="6"/>
  <c r="BB67" i="6"/>
  <c r="AI67" i="6"/>
  <c r="BU66" i="6"/>
  <c r="BB66" i="6"/>
  <c r="AI66" i="6"/>
  <c r="BU65" i="6"/>
  <c r="BB65" i="6"/>
  <c r="AI65" i="6"/>
  <c r="BU64" i="6"/>
  <c r="BB64" i="6"/>
  <c r="AI64" i="6"/>
  <c r="BU63" i="6"/>
  <c r="BB63" i="6"/>
  <c r="AI63" i="6"/>
  <c r="BU62" i="6"/>
  <c r="BB62" i="6"/>
  <c r="AI62" i="6"/>
  <c r="BU61" i="6"/>
  <c r="BB61" i="6"/>
  <c r="AI61" i="6"/>
  <c r="BU60" i="6"/>
  <c r="BB60" i="6"/>
  <c r="AI60" i="6"/>
  <c r="BU59" i="6"/>
  <c r="BB59" i="6"/>
  <c r="AI59" i="6"/>
  <c r="BU58" i="6"/>
  <c r="BB58" i="6"/>
  <c r="AI58" i="6"/>
  <c r="BG48" i="6"/>
  <c r="AM48" i="6"/>
  <c r="BG47" i="6"/>
  <c r="AM47" i="6"/>
  <c r="BG46" i="6"/>
  <c r="AM46" i="6"/>
  <c r="BG45" i="6"/>
  <c r="AM45" i="6"/>
  <c r="BG44" i="6"/>
  <c r="AM44" i="6"/>
  <c r="BG43" i="6"/>
  <c r="AM43" i="6"/>
  <c r="BU35" i="6"/>
  <c r="BB35" i="6"/>
  <c r="AI35" i="6"/>
  <c r="BU34" i="6"/>
  <c r="BB34" i="6"/>
  <c r="AI34" i="6"/>
  <c r="BU33" i="6"/>
  <c r="BB33" i="6"/>
  <c r="AI33" i="6"/>
  <c r="BU32" i="6"/>
  <c r="BB32" i="6"/>
  <c r="AI32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<sst xmlns="http://schemas.openxmlformats.org/spreadsheetml/2006/main" count="777" uniqueCount="283">
  <si>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</si>
  <si>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</si>
  <si>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</si>
  <si>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</si>
  <si>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</si>
  <si>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</si>
  <si>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</si>
  <si>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</si>
  <si>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</si>
  <si>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</si>
  <si>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</si>
  <si>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</si>
  <si>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</si>
  <si>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</si>
  <si>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</si>
  <si>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</si>
  <si>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</si>
  <si>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</si>
  <si>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</si>
  <si>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</si>
  <si>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</si>
  <si>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</si>
  <si>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</si>
  <si>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</si>
  <si>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</si>
  <si>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</si>
  <si>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</si>
  <si>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</si>
  <si>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</si>
  <si>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</si>
  <si>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</si>
  <si>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</si>
  <si>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</si>
  <si>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</si>
  <si>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</si>
  <si>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</si>
  <si>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</si>
  <si>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</si>
  <si>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</si>
  <si>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</si>
  <si>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</si>
  <si>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</si>
  <si>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</si>
  <si>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</si>
  <si>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</si>
  <si>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</si>
  <si>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</si>
  <si>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</si>
  <si>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</si>
  <si>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</si>
  <si>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</si>
  <si>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</si>
  <si>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</si>
  <si>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</si>
  <si>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</si>
  <si>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</si>
  <si>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</si>
  <si>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</si>
  <si>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</si>
  <si>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</si>
  <si>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</si>
  <si>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</si>
  <si>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</si>
  <si>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</si>
  <si>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</si>
  <si>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</si>
  <si>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</si>
  <si>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</si>
  <si>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</si>
  <si>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</si>
  <si>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</si>
  <si>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</si>
  <si>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</si>
  <si>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</si>
  <si>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</si>
  <si>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</si>
  <si>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</si>
  <si>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</si>
  <si>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</si>
  <si>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</si>
  <si>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</si>
  <si>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</si>
  <si>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</si>
  <si>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</si>
  <si>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</si>
  <si>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</si>
  <si>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</si>
  <si>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</si>
  <si>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</si>
  <si>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</si>
  <si>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</si>
  <si>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</si>
  <si>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</si>
  <si>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</si>
  <si>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</si>
  <si>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</si>
  <si>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</si>
  <si>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</si>
  <si>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</si>
  <si>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</si>
  <si>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</si>
  <si>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</si>
  <si>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</si>
  <si>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</si>
  <si>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</si>
  <si>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</si>
  <si>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</si>
  <si>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</si>
  <si>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</si>
  <si>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</si>
  <si>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</si>
  <si>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</si>
  <si>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</si>
  <si>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</si>
  <si>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</si>
  <si>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</si>
  <si>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</si>
  <si>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</si>
  <si>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</si>
  <si>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</si>
  <si>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</si>
  <si>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</si>
  <si>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</si>
  <si>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</si>
  <si>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</si>
  <si>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</si>
  <si>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</si>
  <si>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</si>
  <si>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</si>
  <si>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</si>
  <si>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</si>
  <si>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</si>
  <si>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</si>
  <si>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</si>
  <si>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</si>
  <si>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</si>
  <si>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</si>
  <si>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</si>
  <si>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</si>
  <si>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</si>
  <si>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</si>
  <si>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</si>
  <si>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</si>
  <si>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</si>
  <si>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</si>
  <si>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</si>
  <si>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</si>
  <si>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</si>
  <si>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</si>
  <si>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</si>
  <si>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</si>
  <si>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</si>
  <si>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</si>
  <si>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</si>
  <si>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</si>
  <si>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</si>
  <si>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</si>
  <si>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</si>
  <si>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</si>
  <si>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</si>
  <si>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</si>
  <si>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</si>
  <si>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</si>
  <si>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</si>
  <si>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</si>
  <si>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</si>
  <si>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</si>
  <si>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</si>
  <si>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</si>
  <si>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</si>
  <si>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</si>
  <si>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(прізвище та ініціали)</t>
  </si>
  <si>
    <t>Надходження із загального фонду бюджету</t>
  </si>
  <si>
    <t>X</t>
  </si>
  <si>
    <t>Власні надходження бюджетних установ (розписати за видами надходжень)</t>
  </si>
  <si>
    <t>Благодійні внески, гранти та дарунки</t>
  </si>
  <si>
    <t>Інші надходження спеціального фонду (розписати за видами надходжень)</t>
  </si>
  <si>
    <t>Кошти, що передаються із загального фонду бюджету до бюджету розвитку (спеціального фонду)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</si>
  <si>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</si>
  <si>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</si>
  <si>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</si>
  <si>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перев`язувальні матеріали</t>
  </si>
  <si>
    <t>Оплата послуг (крім комунальних)</t>
  </si>
  <si>
    <t>Видатки на відрядження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</si>
  <si>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</si>
  <si>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</si>
  <si>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</si>
  <si>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</si>
  <si>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</si>
  <si>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</si>
  <si>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</si>
  <si>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Придбання обладнання і предметів довгострокового користування</t>
  </si>
  <si>
    <t>Підготовка спортивного резерву та підвищення рівня фізичної підготовленості дітей дитячо-юнацькими спортивними школами</t>
  </si>
  <si>
    <t>затрат</t>
  </si>
  <si>
    <t xml:space="preserve">formula=RC[-16]+RC[-8]                          </t>
  </si>
  <si>
    <t>кількість комунальних дитячо-юнацьких спортивних шкіл в розрізі їх видів (ДЮСШ, КДЮСШ, СДЮШОР), видатки на утримання яких здійснюються з бюджету, од.</t>
  </si>
  <si>
    <t>од.</t>
  </si>
  <si>
    <t>мережа</t>
  </si>
  <si>
    <t>кількість штатних працівників комунальних дитячо-юнацьких спортивних шкіл, видатки на утримання яких здійснюються з бюджету, у розрізі їх видів (ДЮСШ, КДЮСШ, СДЮШОР), осіб,</t>
  </si>
  <si>
    <t>осіб</t>
  </si>
  <si>
    <t>штатний розпис</t>
  </si>
  <si>
    <t>продукту</t>
  </si>
  <si>
    <t>середньорічна кількість учнів комунальних дитячо-юнацьких спортивних шкіл, видатки на утримання яких здійснюються з бюджету, у розрізі їх видів (ДЮСШ, КДЮСШ, СДЮШОР), осіб</t>
  </si>
  <si>
    <t>дівчаток</t>
  </si>
  <si>
    <t>звіт</t>
  </si>
  <si>
    <t>хлопчиків</t>
  </si>
  <si>
    <t>ефективності</t>
  </si>
  <si>
    <t>середні витрати на навчально-тренувальну роботу у комунальних дитячо-юнацьких спортивних школах, видатки на утримання яких здійснюються з бюджету (ДЮСШ, КДЮСШ, СДЮШОР), у розрахунку на одного учня, грн</t>
  </si>
  <si>
    <t>грн.</t>
  </si>
  <si>
    <t>розрахунок</t>
  </si>
  <si>
    <t>якості</t>
  </si>
  <si>
    <t>динаміка кількості учнів комунальних дитячо-юнацьких спортивних шкіл, видатки на утримання яких здійснюються з бюджету (ДЮСШ, КДЮСШ, СДЮШОР), порівняно з минулим роком, %</t>
  </si>
  <si>
    <t>відс.</t>
  </si>
  <si>
    <t>Обов’язкові виплати, у тому числі:</t>
  </si>
  <si>
    <t>посадовий оклад</t>
  </si>
  <si>
    <t>доплати</t>
  </si>
  <si>
    <t>надбавки</t>
  </si>
  <si>
    <t>Матеріальна допомога, у тому числі:</t>
  </si>
  <si>
    <t>на оздоровлення при наданні щорічної відпустки</t>
  </si>
  <si>
    <t>у тому числі оплата праці  штатних одиниць за загальним фондом, що враховані також у спеціальному фонді</t>
  </si>
  <si>
    <t>010 - Керівники</t>
  </si>
  <si>
    <t>160 - Тренери-викладачі</t>
  </si>
  <si>
    <t>220 - Молодший обслуговуючий персонал</t>
  </si>
  <si>
    <t>УСЬОГО штатних одиниць</t>
  </si>
  <si>
    <t>з них штатні одиниці за загальним фондом, що враховані також у спеціальному фонді</t>
  </si>
  <si>
    <t>Комплексна програма розвитку освіти Новгород-Сіверської міської територіальної громади на 2022-2025 роки</t>
  </si>
  <si>
    <t>Рішення чотирнадцятої  сесії  Новгород-Сіверської  міської ради VIIІ скликання  3 грудня 2021 року № 480</t>
  </si>
  <si>
    <t>Комплексна програма розвитку освіти Новгород-Сіверської міської територіальної громади</t>
  </si>
  <si>
    <t>Рішення сесії  Новгород-Сіверської  міської ради</t>
  </si>
  <si>
    <t>Дебіторська заборгованість  виникла в результаті проплати за спожитий  природний газ в грудні місяці авансом.</t>
  </si>
  <si>
    <t>В січні місяці отримано акт за фактично спожитий газ решта коштів була повернута згідно листа.</t>
  </si>
  <si>
    <t>Створення необхідних умов для гармонійного виховання, фізичного розвитку, повноцінного оздоровлення, змістовного відпочинку і дозвілля дітей та молоді, самореалізації, набуття навичок здорового способу життя, підготовки спортсменів для резервного спорту</t>
  </si>
  <si>
    <t>'Бюджетний кодекс України, Конституція України, Закон України "Про Державний бюджет на 2024 рік", Закон України "Про Державний бюджет на 2025 рік",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 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молоді та спорту України № 4393 від 23.11.2016 року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спорту", постанова Кабінету Міністрів України № 755 від 14.08.2019 року "Деякі питання оплати праці працівників дитячо-юнацьких спортивних шкіл".</t>
  </si>
  <si>
    <t>(0)(6)</t>
  </si>
  <si>
    <t>Вiддiл освiти,молодi та спорту Новгород-Сiверської мiської ради Чернiгiвської областi</t>
  </si>
  <si>
    <t>Керівник установи</t>
  </si>
  <si>
    <t>Ковальчук Т. М.</t>
  </si>
  <si>
    <t>Тиченко О. Д.</t>
  </si>
  <si>
    <t>39561452</t>
  </si>
  <si>
    <t>2553900000</t>
  </si>
  <si>
    <t>(грн)</t>
  </si>
  <si>
    <t>2023 рік (звіт)</t>
  </si>
  <si>
    <t>1) кредиторська заборгованість місцевого бюджету у 2023 році:</t>
  </si>
  <si>
    <t>Дебіторська заборгованість на 01.01.2023</t>
  </si>
  <si>
    <t>2024 рік (затверджено)</t>
  </si>
  <si>
    <t>2024 рік (план)</t>
  </si>
  <si>
    <t>2024 рік</t>
  </si>
  <si>
    <t>3) дебіторська заборгованість у 2023 - 2024 роках:</t>
  </si>
  <si>
    <t>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</si>
  <si>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</si>
  <si>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внаслідок використання коштів спеціального фонду бюджету у 2023 році, та очікувані результати у 2024 році.</t>
  </si>
  <si>
    <t>1) надходження для виконання бюджетної програми у 2023 - 2025 роках:</t>
  </si>
  <si>
    <t>2025 рік (проект)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</si>
  <si>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</si>
  <si>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</si>
  <si>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1) витрати за напрямами використання бюджетних коштів у 2023 - 2025 роках:</t>
  </si>
  <si>
    <t>1) результативні показники бюджетної програми у 2023 - 2025 роках:</t>
  </si>
  <si>
    <t>2025 рік</t>
  </si>
  <si>
    <t>1) місцеві/регіональні програми, які виконуються в межах бюджетної програми у 2023 - 2025 роках:</t>
  </si>
  <si>
    <t>14. Бюджетні зобов’язання у 2023 - 2025 роках:</t>
  </si>
  <si>
    <t xml:space="preserve">2) кредиторська заборгованість місцевого бюджету у 2024 - 2025 роках: </t>
  </si>
  <si>
    <t>Очікувана дебіторська заборгованость  на 01.01.2025</t>
  </si>
  <si>
    <t>2026 рік (прогноз)</t>
  </si>
  <si>
    <t>2026 рік</t>
  </si>
  <si>
    <t>БЮДЖЕТНИЙ ЗАПИТ НА 2025-2027 РОКИ індивідуальний (Форма 2025-2)</t>
  </si>
  <si>
    <t>4. Мета та завдання бюджетної програми на 2025 - 2027 роки</t>
  </si>
  <si>
    <t>2) надходження для виконання бюджетної програми  у 2026 - 2027 роках:</t>
  </si>
  <si>
    <t>2027 рік (прогноз)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</si>
  <si>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</si>
  <si>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</si>
  <si>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2) витрати за напрямами використання бюджетних коштів у 2026 - 2027 роках:</t>
  </si>
  <si>
    <t>2) результативні показники бюджетної програми у 2026 - 2027 роках:</t>
  </si>
  <si>
    <t xml:space="preserve">2027 рік 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</si>
  <si>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</si>
  <si>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</si>
  <si>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</si>
  <si>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</si>
  <si>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(0)(6)(1)(5)(0)(3)(1)</t>
  </si>
  <si>
    <t>(5)(0)(3)(1)</t>
  </si>
  <si>
    <t>(0)(8)(1)(0)</t>
  </si>
  <si>
    <t>Розвиток здібностей у дітей та молоді з фізичної культури та спорту комунальними дитячо- юнацькими спортивними школами</t>
  </si>
  <si>
    <t>(0)(6)(1)</t>
  </si>
  <si>
    <t>Головний бухгалтер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</si>
</sst>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174" fontId="4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5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78"/>
  <sheetViews>
    <sheetView tabSelected="1" topLeftCell="A259" zoomScaleNormal="100" workbookViewId="0">
      <selection activeCell="AH301" sqref="AH301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80" t="s">
        <v>115</v>
      </c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</row>
    <row r="2" spans="1:79" ht="14.25" customHeight="1" x14ac:dyDescent="0.2">
      <c r="A2" s="32" t="s">
        <v>264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28.5" customHeight="1" x14ac:dyDescent="0.2">
      <c r="A4" s="11" t="s">
        <v>159</v>
      </c>
      <c r="B4" s="127" t="s">
        <v>234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8"/>
      <c r="AH4" s="35" t="s">
        <v>233</v>
      </c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8"/>
      <c r="AT4" s="132" t="s">
        <v>238</v>
      </c>
      <c r="AU4" s="35"/>
      <c r="AV4" s="35"/>
      <c r="AW4" s="35"/>
      <c r="AX4" s="35"/>
      <c r="AY4" s="35"/>
      <c r="AZ4" s="35"/>
      <c r="BA4" s="35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160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28.5" customHeight="1" x14ac:dyDescent="0.2">
      <c r="A7" s="11" t="s">
        <v>161</v>
      </c>
      <c r="B7" s="127" t="s">
        <v>234</v>
      </c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8"/>
      <c r="AH7" s="35" t="s">
        <v>281</v>
      </c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15"/>
      <c r="BC7" s="132" t="s">
        <v>238</v>
      </c>
      <c r="BD7" s="35"/>
      <c r="BE7" s="35"/>
      <c r="BF7" s="35"/>
      <c r="BG7" s="35"/>
      <c r="BH7" s="35"/>
      <c r="BI7" s="35"/>
      <c r="BJ7" s="35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162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8.5" customHeight="1" x14ac:dyDescent="0.2">
      <c r="A10" s="11" t="s">
        <v>163</v>
      </c>
      <c r="B10" s="35" t="s">
        <v>277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N10" s="35" t="s">
        <v>278</v>
      </c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15"/>
      <c r="AA10" s="35" t="s">
        <v>279</v>
      </c>
      <c r="AB10" s="35"/>
      <c r="AC10" s="35"/>
      <c r="AD10" s="35"/>
      <c r="AE10" s="35"/>
      <c r="AF10" s="35"/>
      <c r="AG10" s="35"/>
      <c r="AH10" s="35"/>
      <c r="AI10" s="35"/>
      <c r="AJ10" s="15"/>
      <c r="AK10" s="133" t="s">
        <v>280</v>
      </c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20"/>
      <c r="BL10" s="132" t="s">
        <v>239</v>
      </c>
      <c r="BM10" s="35"/>
      <c r="BN10" s="35"/>
      <c r="BO10" s="35"/>
      <c r="BP10" s="35"/>
      <c r="BQ10" s="35"/>
      <c r="BR10" s="35"/>
      <c r="BS10" s="35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33" t="s">
        <v>164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166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5" t="s">
        <v>167</v>
      </c>
      <c r="AB11" s="45"/>
      <c r="AC11" s="45"/>
      <c r="AD11" s="45"/>
      <c r="AE11" s="45"/>
      <c r="AF11" s="45"/>
      <c r="AG11" s="45"/>
      <c r="AH11" s="45"/>
      <c r="AI11" s="45"/>
      <c r="AJ11" s="13"/>
      <c r="AK11" s="46" t="s">
        <v>165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29" t="s">
        <v>265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 x14ac:dyDescent="0.2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30" customHeight="1" x14ac:dyDescent="0.2">
      <c r="A15" s="125" t="s">
        <v>231</v>
      </c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  <c r="AZ15" s="126"/>
      <c r="BA15" s="126"/>
      <c r="BB15" s="126"/>
      <c r="BC15" s="126"/>
      <c r="BD15" s="126"/>
      <c r="BE15" s="126"/>
      <c r="BF15" s="126"/>
      <c r="BG15" s="126"/>
      <c r="BH15" s="126"/>
      <c r="BI15" s="126"/>
      <c r="BJ15" s="126"/>
      <c r="BK15" s="126"/>
      <c r="BL15" s="126"/>
      <c r="BM15" s="126"/>
      <c r="BN15" s="126"/>
      <c r="BO15" s="126"/>
      <c r="BP15" s="126"/>
      <c r="BQ15" s="126"/>
      <c r="BR15" s="126"/>
      <c r="BS15" s="126"/>
      <c r="BT15" s="126"/>
      <c r="BU15" s="126"/>
      <c r="BV15" s="126"/>
      <c r="BW15" s="126"/>
      <c r="BX15" s="126"/>
      <c r="BY15" s="126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81" t="s">
        <v>149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</row>
    <row r="18" spans="1:79" ht="15" customHeight="1" x14ac:dyDescent="0.2">
      <c r="A18" s="125" t="s">
        <v>192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6"/>
      <c r="BA18" s="126"/>
      <c r="BB18" s="126"/>
      <c r="BC18" s="126"/>
      <c r="BD18" s="126"/>
      <c r="BE18" s="126"/>
      <c r="BF18" s="126"/>
      <c r="BG18" s="126"/>
      <c r="BH18" s="126"/>
      <c r="BI18" s="126"/>
      <c r="BJ18" s="126"/>
      <c r="BK18" s="126"/>
      <c r="BL18" s="126"/>
      <c r="BM18" s="126"/>
      <c r="BN18" s="126"/>
      <c r="BO18" s="126"/>
      <c r="BP18" s="126"/>
      <c r="BQ18" s="126"/>
      <c r="BR18" s="126"/>
      <c r="BS18" s="126"/>
      <c r="BT18" s="126"/>
      <c r="BU18" s="126"/>
      <c r="BV18" s="126"/>
      <c r="BW18" s="126"/>
      <c r="BX18" s="126"/>
      <c r="BY18" s="126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75" customHeight="1" x14ac:dyDescent="0.2">
      <c r="A21" s="125" t="s">
        <v>232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  <c r="AZ21" s="126"/>
      <c r="BA21" s="126"/>
      <c r="BB21" s="126"/>
      <c r="BC21" s="126"/>
      <c r="BD21" s="126"/>
      <c r="BE21" s="126"/>
      <c r="BF21" s="126"/>
      <c r="BG21" s="126"/>
      <c r="BH21" s="126"/>
      <c r="BI21" s="126"/>
      <c r="BJ21" s="126"/>
      <c r="BK21" s="126"/>
      <c r="BL21" s="126"/>
      <c r="BM21" s="126"/>
      <c r="BN21" s="126"/>
      <c r="BO21" s="126"/>
      <c r="BP21" s="126"/>
      <c r="BQ21" s="126"/>
      <c r="BR21" s="126"/>
      <c r="BS21" s="126"/>
      <c r="BT21" s="126"/>
      <c r="BU21" s="126"/>
      <c r="BV21" s="126"/>
      <c r="BW21" s="126"/>
      <c r="BX21" s="126"/>
      <c r="BY21" s="126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 x14ac:dyDescent="0.2">
      <c r="A24" s="79" t="s">
        <v>251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</row>
    <row r="25" spans="1:79" ht="15" customHeight="1" x14ac:dyDescent="0.2">
      <c r="A25" s="31" t="s">
        <v>240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 x14ac:dyDescent="0.2">
      <c r="A26" s="51" t="s">
        <v>2</v>
      </c>
      <c r="B26" s="52"/>
      <c r="C26" s="52"/>
      <c r="D26" s="53"/>
      <c r="E26" s="51" t="s">
        <v>19</v>
      </c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27" t="s">
        <v>241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244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252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 x14ac:dyDescent="0.2">
      <c r="A27" s="54"/>
      <c r="B27" s="55"/>
      <c r="C27" s="55"/>
      <c r="D27" s="56"/>
      <c r="E27" s="54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36" t="s">
        <v>4</v>
      </c>
      <c r="V27" s="37"/>
      <c r="W27" s="37"/>
      <c r="X27" s="37"/>
      <c r="Y27" s="38"/>
      <c r="Z27" s="36" t="s">
        <v>3</v>
      </c>
      <c r="AA27" s="37"/>
      <c r="AB27" s="37"/>
      <c r="AC27" s="37"/>
      <c r="AD27" s="38"/>
      <c r="AE27" s="57" t="s">
        <v>116</v>
      </c>
      <c r="AF27" s="58"/>
      <c r="AG27" s="58"/>
      <c r="AH27" s="59"/>
      <c r="AI27" s="36" t="s">
        <v>5</v>
      </c>
      <c r="AJ27" s="37"/>
      <c r="AK27" s="37"/>
      <c r="AL27" s="37"/>
      <c r="AM27" s="38"/>
      <c r="AN27" s="36" t="s">
        <v>4</v>
      </c>
      <c r="AO27" s="37"/>
      <c r="AP27" s="37"/>
      <c r="AQ27" s="37"/>
      <c r="AR27" s="38"/>
      <c r="AS27" s="36" t="s">
        <v>3</v>
      </c>
      <c r="AT27" s="37"/>
      <c r="AU27" s="37"/>
      <c r="AV27" s="37"/>
      <c r="AW27" s="38"/>
      <c r="AX27" s="57" t="s">
        <v>116</v>
      </c>
      <c r="AY27" s="58"/>
      <c r="AZ27" s="58"/>
      <c r="BA27" s="59"/>
      <c r="BB27" s="36" t="s">
        <v>96</v>
      </c>
      <c r="BC27" s="37"/>
      <c r="BD27" s="37"/>
      <c r="BE27" s="37"/>
      <c r="BF27" s="38"/>
      <c r="BG27" s="36" t="s">
        <v>4</v>
      </c>
      <c r="BH27" s="37"/>
      <c r="BI27" s="37"/>
      <c r="BJ27" s="37"/>
      <c r="BK27" s="38"/>
      <c r="BL27" s="36" t="s">
        <v>3</v>
      </c>
      <c r="BM27" s="37"/>
      <c r="BN27" s="37"/>
      <c r="BO27" s="37"/>
      <c r="BP27" s="38"/>
      <c r="BQ27" s="57" t="s">
        <v>116</v>
      </c>
      <c r="BR27" s="58"/>
      <c r="BS27" s="58"/>
      <c r="BT27" s="59"/>
      <c r="BU27" s="36" t="s">
        <v>97</v>
      </c>
      <c r="BV27" s="37"/>
      <c r="BW27" s="37"/>
      <c r="BX27" s="37"/>
      <c r="BY27" s="38"/>
    </row>
    <row r="28" spans="1:79" ht="15" customHeight="1" x14ac:dyDescent="0.2">
      <c r="A28" s="36">
        <v>1</v>
      </c>
      <c r="B28" s="37"/>
      <c r="C28" s="37"/>
      <c r="D28" s="38"/>
      <c r="E28" s="36">
        <v>2</v>
      </c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6">
        <v>3</v>
      </c>
      <c r="V28" s="37"/>
      <c r="W28" s="37"/>
      <c r="X28" s="37"/>
      <c r="Y28" s="38"/>
      <c r="Z28" s="36">
        <v>4</v>
      </c>
      <c r="AA28" s="37"/>
      <c r="AB28" s="37"/>
      <c r="AC28" s="37"/>
      <c r="AD28" s="38"/>
      <c r="AE28" s="36">
        <v>5</v>
      </c>
      <c r="AF28" s="37"/>
      <c r="AG28" s="37"/>
      <c r="AH28" s="38"/>
      <c r="AI28" s="36">
        <v>6</v>
      </c>
      <c r="AJ28" s="37"/>
      <c r="AK28" s="37"/>
      <c r="AL28" s="37"/>
      <c r="AM28" s="38"/>
      <c r="AN28" s="36">
        <v>7</v>
      </c>
      <c r="AO28" s="37"/>
      <c r="AP28" s="37"/>
      <c r="AQ28" s="37"/>
      <c r="AR28" s="38"/>
      <c r="AS28" s="36">
        <v>8</v>
      </c>
      <c r="AT28" s="37"/>
      <c r="AU28" s="37"/>
      <c r="AV28" s="37"/>
      <c r="AW28" s="38"/>
      <c r="AX28" s="36">
        <v>9</v>
      </c>
      <c r="AY28" s="37"/>
      <c r="AZ28" s="37"/>
      <c r="BA28" s="38"/>
      <c r="BB28" s="36">
        <v>10</v>
      </c>
      <c r="BC28" s="37"/>
      <c r="BD28" s="37"/>
      <c r="BE28" s="37"/>
      <c r="BF28" s="38"/>
      <c r="BG28" s="36">
        <v>11</v>
      </c>
      <c r="BH28" s="37"/>
      <c r="BI28" s="37"/>
      <c r="BJ28" s="37"/>
      <c r="BK28" s="38"/>
      <c r="BL28" s="36">
        <v>12</v>
      </c>
      <c r="BM28" s="37"/>
      <c r="BN28" s="37"/>
      <c r="BO28" s="37"/>
      <c r="BP28" s="38"/>
      <c r="BQ28" s="36">
        <v>13</v>
      </c>
      <c r="BR28" s="37"/>
      <c r="BS28" s="37"/>
      <c r="BT28" s="38"/>
      <c r="BU28" s="36">
        <v>14</v>
      </c>
      <c r="BV28" s="37"/>
      <c r="BW28" s="37"/>
      <c r="BX28" s="37"/>
      <c r="BY28" s="38"/>
    </row>
    <row r="29" spans="1:79" ht="13.5" hidden="1" customHeight="1" x14ac:dyDescent="0.2">
      <c r="A29" s="39" t="s">
        <v>56</v>
      </c>
      <c r="B29" s="40"/>
      <c r="C29" s="40"/>
      <c r="D29" s="41"/>
      <c r="E29" s="39" t="s">
        <v>57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82" t="s">
        <v>65</v>
      </c>
      <c r="V29" s="83"/>
      <c r="W29" s="83"/>
      <c r="X29" s="83"/>
      <c r="Y29" s="84"/>
      <c r="Z29" s="82" t="s">
        <v>66</v>
      </c>
      <c r="AA29" s="83"/>
      <c r="AB29" s="83"/>
      <c r="AC29" s="83"/>
      <c r="AD29" s="84"/>
      <c r="AE29" s="39" t="s">
        <v>91</v>
      </c>
      <c r="AF29" s="40"/>
      <c r="AG29" s="40"/>
      <c r="AH29" s="41"/>
      <c r="AI29" s="47" t="s">
        <v>169</v>
      </c>
      <c r="AJ29" s="48"/>
      <c r="AK29" s="48"/>
      <c r="AL29" s="48"/>
      <c r="AM29" s="49"/>
      <c r="AN29" s="39" t="s">
        <v>67</v>
      </c>
      <c r="AO29" s="40"/>
      <c r="AP29" s="40"/>
      <c r="AQ29" s="40"/>
      <c r="AR29" s="41"/>
      <c r="AS29" s="39" t="s">
        <v>68</v>
      </c>
      <c r="AT29" s="40"/>
      <c r="AU29" s="40"/>
      <c r="AV29" s="40"/>
      <c r="AW29" s="41"/>
      <c r="AX29" s="39" t="s">
        <v>92</v>
      </c>
      <c r="AY29" s="40"/>
      <c r="AZ29" s="40"/>
      <c r="BA29" s="41"/>
      <c r="BB29" s="47" t="s">
        <v>169</v>
      </c>
      <c r="BC29" s="48"/>
      <c r="BD29" s="48"/>
      <c r="BE29" s="48"/>
      <c r="BF29" s="49"/>
      <c r="BG29" s="39" t="s">
        <v>58</v>
      </c>
      <c r="BH29" s="40"/>
      <c r="BI29" s="40"/>
      <c r="BJ29" s="40"/>
      <c r="BK29" s="41"/>
      <c r="BL29" s="39" t="s">
        <v>59</v>
      </c>
      <c r="BM29" s="40"/>
      <c r="BN29" s="40"/>
      <c r="BO29" s="40"/>
      <c r="BP29" s="41"/>
      <c r="BQ29" s="39" t="s">
        <v>93</v>
      </c>
      <c r="BR29" s="40"/>
      <c r="BS29" s="40"/>
      <c r="BT29" s="41"/>
      <c r="BU29" s="47" t="s">
        <v>169</v>
      </c>
      <c r="BV29" s="48"/>
      <c r="BW29" s="48"/>
      <c r="BX29" s="48"/>
      <c r="BY29" s="49"/>
      <c r="CA29" t="s">
        <v>21</v>
      </c>
    </row>
    <row r="30" spans="1:79" s="99" customFormat="1" ht="12.75" customHeight="1" x14ac:dyDescent="0.2">
      <c r="A30" s="89"/>
      <c r="B30" s="90"/>
      <c r="C30" s="90"/>
      <c r="D30" s="91"/>
      <c r="E30" s="92" t="s">
        <v>172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  <c r="U30" s="95">
        <v>2155987</v>
      </c>
      <c r="V30" s="95"/>
      <c r="W30" s="95"/>
      <c r="X30" s="95"/>
      <c r="Y30" s="95"/>
      <c r="Z30" s="95" t="s">
        <v>173</v>
      </c>
      <c r="AA30" s="95"/>
      <c r="AB30" s="95"/>
      <c r="AC30" s="95"/>
      <c r="AD30" s="95"/>
      <c r="AE30" s="96" t="s">
        <v>173</v>
      </c>
      <c r="AF30" s="97"/>
      <c r="AG30" s="97"/>
      <c r="AH30" s="98"/>
      <c r="AI30" s="96">
        <f>IF(ISNUMBER(U30),U30,0)+IF(ISNUMBER(Z30),Z30,0)</f>
        <v>2155987</v>
      </c>
      <c r="AJ30" s="97"/>
      <c r="AK30" s="97"/>
      <c r="AL30" s="97"/>
      <c r="AM30" s="98"/>
      <c r="AN30" s="96">
        <v>2382735</v>
      </c>
      <c r="AO30" s="97"/>
      <c r="AP30" s="97"/>
      <c r="AQ30" s="97"/>
      <c r="AR30" s="98"/>
      <c r="AS30" s="96" t="s">
        <v>173</v>
      </c>
      <c r="AT30" s="97"/>
      <c r="AU30" s="97"/>
      <c r="AV30" s="97"/>
      <c r="AW30" s="98"/>
      <c r="AX30" s="96" t="s">
        <v>173</v>
      </c>
      <c r="AY30" s="97"/>
      <c r="AZ30" s="97"/>
      <c r="BA30" s="98"/>
      <c r="BB30" s="96">
        <f>IF(ISNUMBER(AN30),AN30,0)+IF(ISNUMBER(AS30),AS30,0)</f>
        <v>2382735</v>
      </c>
      <c r="BC30" s="97"/>
      <c r="BD30" s="97"/>
      <c r="BE30" s="97"/>
      <c r="BF30" s="98"/>
      <c r="BG30" s="96">
        <v>2363000</v>
      </c>
      <c r="BH30" s="97"/>
      <c r="BI30" s="97"/>
      <c r="BJ30" s="97"/>
      <c r="BK30" s="98"/>
      <c r="BL30" s="96" t="s">
        <v>173</v>
      </c>
      <c r="BM30" s="97"/>
      <c r="BN30" s="97"/>
      <c r="BO30" s="97"/>
      <c r="BP30" s="98"/>
      <c r="BQ30" s="96" t="s">
        <v>173</v>
      </c>
      <c r="BR30" s="97"/>
      <c r="BS30" s="97"/>
      <c r="BT30" s="98"/>
      <c r="BU30" s="96">
        <f>IF(ISNUMBER(BG30),BG30,0)+IF(ISNUMBER(BL30),BL30,0)</f>
        <v>2363000</v>
      </c>
      <c r="BV30" s="97"/>
      <c r="BW30" s="97"/>
      <c r="BX30" s="97"/>
      <c r="BY30" s="98"/>
      <c r="CA30" s="99" t="s">
        <v>22</v>
      </c>
    </row>
    <row r="31" spans="1:79" s="99" customFormat="1" ht="25.5" customHeight="1" x14ac:dyDescent="0.2">
      <c r="A31" s="89"/>
      <c r="B31" s="90"/>
      <c r="C31" s="90"/>
      <c r="D31" s="91"/>
      <c r="E31" s="92" t="s">
        <v>174</v>
      </c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4"/>
      <c r="U31" s="95" t="s">
        <v>173</v>
      </c>
      <c r="V31" s="95"/>
      <c r="W31" s="95"/>
      <c r="X31" s="95"/>
      <c r="Y31" s="95"/>
      <c r="Z31" s="95">
        <v>21415</v>
      </c>
      <c r="AA31" s="95"/>
      <c r="AB31" s="95"/>
      <c r="AC31" s="95"/>
      <c r="AD31" s="95"/>
      <c r="AE31" s="96">
        <v>0</v>
      </c>
      <c r="AF31" s="97"/>
      <c r="AG31" s="97"/>
      <c r="AH31" s="98"/>
      <c r="AI31" s="96">
        <f>IF(ISNUMBER(U31),U31,0)+IF(ISNUMBER(Z31),Z31,0)</f>
        <v>21415</v>
      </c>
      <c r="AJ31" s="97"/>
      <c r="AK31" s="97"/>
      <c r="AL31" s="97"/>
      <c r="AM31" s="98"/>
      <c r="AN31" s="96" t="s">
        <v>173</v>
      </c>
      <c r="AO31" s="97"/>
      <c r="AP31" s="97"/>
      <c r="AQ31" s="97"/>
      <c r="AR31" s="98"/>
      <c r="AS31" s="96">
        <v>27044.3</v>
      </c>
      <c r="AT31" s="97"/>
      <c r="AU31" s="97"/>
      <c r="AV31" s="97"/>
      <c r="AW31" s="98"/>
      <c r="AX31" s="96">
        <v>0</v>
      </c>
      <c r="AY31" s="97"/>
      <c r="AZ31" s="97"/>
      <c r="BA31" s="98"/>
      <c r="BB31" s="96">
        <f>IF(ISNUMBER(AN31),AN31,0)+IF(ISNUMBER(AS31),AS31,0)</f>
        <v>27044.3</v>
      </c>
      <c r="BC31" s="97"/>
      <c r="BD31" s="97"/>
      <c r="BE31" s="97"/>
      <c r="BF31" s="98"/>
      <c r="BG31" s="96" t="s">
        <v>173</v>
      </c>
      <c r="BH31" s="97"/>
      <c r="BI31" s="97"/>
      <c r="BJ31" s="97"/>
      <c r="BK31" s="98"/>
      <c r="BL31" s="96">
        <v>0</v>
      </c>
      <c r="BM31" s="97"/>
      <c r="BN31" s="97"/>
      <c r="BO31" s="97"/>
      <c r="BP31" s="98"/>
      <c r="BQ31" s="96">
        <v>0</v>
      </c>
      <c r="BR31" s="97"/>
      <c r="BS31" s="97"/>
      <c r="BT31" s="98"/>
      <c r="BU31" s="96">
        <f>IF(ISNUMBER(BG31),BG31,0)+IF(ISNUMBER(BL31),BL31,0)</f>
        <v>0</v>
      </c>
      <c r="BV31" s="97"/>
      <c r="BW31" s="97"/>
      <c r="BX31" s="97"/>
      <c r="BY31" s="98"/>
    </row>
    <row r="32" spans="1:79" s="99" customFormat="1" ht="12.75" customHeight="1" x14ac:dyDescent="0.2">
      <c r="A32" s="89">
        <v>25020100</v>
      </c>
      <c r="B32" s="90"/>
      <c r="C32" s="90"/>
      <c r="D32" s="91"/>
      <c r="E32" s="92" t="s">
        <v>175</v>
      </c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4"/>
      <c r="U32" s="95" t="s">
        <v>173</v>
      </c>
      <c r="V32" s="95"/>
      <c r="W32" s="95"/>
      <c r="X32" s="95"/>
      <c r="Y32" s="95"/>
      <c r="Z32" s="95">
        <v>21415</v>
      </c>
      <c r="AA32" s="95"/>
      <c r="AB32" s="95"/>
      <c r="AC32" s="95"/>
      <c r="AD32" s="95"/>
      <c r="AE32" s="96">
        <v>0</v>
      </c>
      <c r="AF32" s="97"/>
      <c r="AG32" s="97"/>
      <c r="AH32" s="98"/>
      <c r="AI32" s="96">
        <f>IF(ISNUMBER(U32),U32,0)+IF(ISNUMBER(Z32),Z32,0)</f>
        <v>21415</v>
      </c>
      <c r="AJ32" s="97"/>
      <c r="AK32" s="97"/>
      <c r="AL32" s="97"/>
      <c r="AM32" s="98"/>
      <c r="AN32" s="96" t="s">
        <v>173</v>
      </c>
      <c r="AO32" s="97"/>
      <c r="AP32" s="97"/>
      <c r="AQ32" s="97"/>
      <c r="AR32" s="98"/>
      <c r="AS32" s="96">
        <v>27044.3</v>
      </c>
      <c r="AT32" s="97"/>
      <c r="AU32" s="97"/>
      <c r="AV32" s="97"/>
      <c r="AW32" s="98"/>
      <c r="AX32" s="96">
        <v>0</v>
      </c>
      <c r="AY32" s="97"/>
      <c r="AZ32" s="97"/>
      <c r="BA32" s="98"/>
      <c r="BB32" s="96">
        <f>IF(ISNUMBER(AN32),AN32,0)+IF(ISNUMBER(AS32),AS32,0)</f>
        <v>27044.3</v>
      </c>
      <c r="BC32" s="97"/>
      <c r="BD32" s="97"/>
      <c r="BE32" s="97"/>
      <c r="BF32" s="98"/>
      <c r="BG32" s="96" t="s">
        <v>173</v>
      </c>
      <c r="BH32" s="97"/>
      <c r="BI32" s="97"/>
      <c r="BJ32" s="97"/>
      <c r="BK32" s="98"/>
      <c r="BL32" s="96">
        <v>0</v>
      </c>
      <c r="BM32" s="97"/>
      <c r="BN32" s="97"/>
      <c r="BO32" s="97"/>
      <c r="BP32" s="98"/>
      <c r="BQ32" s="96">
        <v>0</v>
      </c>
      <c r="BR32" s="97"/>
      <c r="BS32" s="97"/>
      <c r="BT32" s="98"/>
      <c r="BU32" s="96">
        <f>IF(ISNUMBER(BG32),BG32,0)+IF(ISNUMBER(BL32),BL32,0)</f>
        <v>0</v>
      </c>
      <c r="BV32" s="97"/>
      <c r="BW32" s="97"/>
      <c r="BX32" s="97"/>
      <c r="BY32" s="98"/>
    </row>
    <row r="33" spans="1:79" s="99" customFormat="1" ht="25.5" customHeight="1" x14ac:dyDescent="0.2">
      <c r="A33" s="89"/>
      <c r="B33" s="90"/>
      <c r="C33" s="90"/>
      <c r="D33" s="91"/>
      <c r="E33" s="92" t="s">
        <v>176</v>
      </c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4"/>
      <c r="U33" s="95" t="s">
        <v>173</v>
      </c>
      <c r="V33" s="95"/>
      <c r="W33" s="95"/>
      <c r="X33" s="95"/>
      <c r="Y33" s="95"/>
      <c r="Z33" s="95">
        <v>156497</v>
      </c>
      <c r="AA33" s="95"/>
      <c r="AB33" s="95"/>
      <c r="AC33" s="95"/>
      <c r="AD33" s="95"/>
      <c r="AE33" s="96">
        <v>156497</v>
      </c>
      <c r="AF33" s="97"/>
      <c r="AG33" s="97"/>
      <c r="AH33" s="98"/>
      <c r="AI33" s="96">
        <f>IF(ISNUMBER(U33),U33,0)+IF(ISNUMBER(Z33),Z33,0)</f>
        <v>156497</v>
      </c>
      <c r="AJ33" s="97"/>
      <c r="AK33" s="97"/>
      <c r="AL33" s="97"/>
      <c r="AM33" s="98"/>
      <c r="AN33" s="96" t="s">
        <v>173</v>
      </c>
      <c r="AO33" s="97"/>
      <c r="AP33" s="97"/>
      <c r="AQ33" s="97"/>
      <c r="AR33" s="98"/>
      <c r="AS33" s="96">
        <v>0</v>
      </c>
      <c r="AT33" s="97"/>
      <c r="AU33" s="97"/>
      <c r="AV33" s="97"/>
      <c r="AW33" s="98"/>
      <c r="AX33" s="96">
        <v>0</v>
      </c>
      <c r="AY33" s="97"/>
      <c r="AZ33" s="97"/>
      <c r="BA33" s="98"/>
      <c r="BB33" s="96">
        <f>IF(ISNUMBER(AN33),AN33,0)+IF(ISNUMBER(AS33),AS33,0)</f>
        <v>0</v>
      </c>
      <c r="BC33" s="97"/>
      <c r="BD33" s="97"/>
      <c r="BE33" s="97"/>
      <c r="BF33" s="98"/>
      <c r="BG33" s="96" t="s">
        <v>173</v>
      </c>
      <c r="BH33" s="97"/>
      <c r="BI33" s="97"/>
      <c r="BJ33" s="97"/>
      <c r="BK33" s="98"/>
      <c r="BL33" s="96">
        <v>0</v>
      </c>
      <c r="BM33" s="97"/>
      <c r="BN33" s="97"/>
      <c r="BO33" s="97"/>
      <c r="BP33" s="98"/>
      <c r="BQ33" s="96">
        <v>0</v>
      </c>
      <c r="BR33" s="97"/>
      <c r="BS33" s="97"/>
      <c r="BT33" s="98"/>
      <c r="BU33" s="96">
        <f>IF(ISNUMBER(BG33),BG33,0)+IF(ISNUMBER(BL33),BL33,0)</f>
        <v>0</v>
      </c>
      <c r="BV33" s="97"/>
      <c r="BW33" s="97"/>
      <c r="BX33" s="97"/>
      <c r="BY33" s="98"/>
    </row>
    <row r="34" spans="1:79" s="99" customFormat="1" ht="38.25" customHeight="1" x14ac:dyDescent="0.2">
      <c r="A34" s="89">
        <v>602400</v>
      </c>
      <c r="B34" s="90"/>
      <c r="C34" s="90"/>
      <c r="D34" s="91"/>
      <c r="E34" s="92" t="s">
        <v>177</v>
      </c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4"/>
      <c r="U34" s="95" t="s">
        <v>173</v>
      </c>
      <c r="V34" s="95"/>
      <c r="W34" s="95"/>
      <c r="X34" s="95"/>
      <c r="Y34" s="95"/>
      <c r="Z34" s="95">
        <v>156497</v>
      </c>
      <c r="AA34" s="95"/>
      <c r="AB34" s="95"/>
      <c r="AC34" s="95"/>
      <c r="AD34" s="95"/>
      <c r="AE34" s="96">
        <v>156497</v>
      </c>
      <c r="AF34" s="97"/>
      <c r="AG34" s="97"/>
      <c r="AH34" s="98"/>
      <c r="AI34" s="96">
        <f>IF(ISNUMBER(U34),U34,0)+IF(ISNUMBER(Z34),Z34,0)</f>
        <v>156497</v>
      </c>
      <c r="AJ34" s="97"/>
      <c r="AK34" s="97"/>
      <c r="AL34" s="97"/>
      <c r="AM34" s="98"/>
      <c r="AN34" s="96" t="s">
        <v>173</v>
      </c>
      <c r="AO34" s="97"/>
      <c r="AP34" s="97"/>
      <c r="AQ34" s="97"/>
      <c r="AR34" s="98"/>
      <c r="AS34" s="96">
        <v>0</v>
      </c>
      <c r="AT34" s="97"/>
      <c r="AU34" s="97"/>
      <c r="AV34" s="97"/>
      <c r="AW34" s="98"/>
      <c r="AX34" s="96">
        <v>0</v>
      </c>
      <c r="AY34" s="97"/>
      <c r="AZ34" s="97"/>
      <c r="BA34" s="98"/>
      <c r="BB34" s="96">
        <f>IF(ISNUMBER(AN34),AN34,0)+IF(ISNUMBER(AS34),AS34,0)</f>
        <v>0</v>
      </c>
      <c r="BC34" s="97"/>
      <c r="BD34" s="97"/>
      <c r="BE34" s="97"/>
      <c r="BF34" s="98"/>
      <c r="BG34" s="96" t="s">
        <v>173</v>
      </c>
      <c r="BH34" s="97"/>
      <c r="BI34" s="97"/>
      <c r="BJ34" s="97"/>
      <c r="BK34" s="98"/>
      <c r="BL34" s="96">
        <v>0</v>
      </c>
      <c r="BM34" s="97"/>
      <c r="BN34" s="97"/>
      <c r="BO34" s="97"/>
      <c r="BP34" s="98"/>
      <c r="BQ34" s="96">
        <v>0</v>
      </c>
      <c r="BR34" s="97"/>
      <c r="BS34" s="97"/>
      <c r="BT34" s="98"/>
      <c r="BU34" s="96">
        <f>IF(ISNUMBER(BG34),BG34,0)+IF(ISNUMBER(BL34),BL34,0)</f>
        <v>0</v>
      </c>
      <c r="BV34" s="97"/>
      <c r="BW34" s="97"/>
      <c r="BX34" s="97"/>
      <c r="BY34" s="98"/>
    </row>
    <row r="35" spans="1:79" s="6" customFormat="1" ht="12.75" customHeight="1" x14ac:dyDescent="0.2">
      <c r="A35" s="86"/>
      <c r="B35" s="87"/>
      <c r="C35" s="87"/>
      <c r="D35" s="88"/>
      <c r="E35" s="100" t="s">
        <v>147</v>
      </c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2"/>
      <c r="U35" s="103">
        <v>2155987</v>
      </c>
      <c r="V35" s="103"/>
      <c r="W35" s="103"/>
      <c r="X35" s="103"/>
      <c r="Y35" s="103"/>
      <c r="Z35" s="103">
        <v>177912</v>
      </c>
      <c r="AA35" s="103"/>
      <c r="AB35" s="103"/>
      <c r="AC35" s="103"/>
      <c r="AD35" s="103"/>
      <c r="AE35" s="104">
        <v>156497</v>
      </c>
      <c r="AF35" s="105"/>
      <c r="AG35" s="105"/>
      <c r="AH35" s="106"/>
      <c r="AI35" s="104">
        <f>IF(ISNUMBER(U35),U35,0)+IF(ISNUMBER(Z35),Z35,0)</f>
        <v>2333899</v>
      </c>
      <c r="AJ35" s="105"/>
      <c r="AK35" s="105"/>
      <c r="AL35" s="105"/>
      <c r="AM35" s="106"/>
      <c r="AN35" s="104">
        <v>2382735</v>
      </c>
      <c r="AO35" s="105"/>
      <c r="AP35" s="105"/>
      <c r="AQ35" s="105"/>
      <c r="AR35" s="106"/>
      <c r="AS35" s="104">
        <v>27044.3</v>
      </c>
      <c r="AT35" s="105"/>
      <c r="AU35" s="105"/>
      <c r="AV35" s="105"/>
      <c r="AW35" s="106"/>
      <c r="AX35" s="104">
        <v>0</v>
      </c>
      <c r="AY35" s="105"/>
      <c r="AZ35" s="105"/>
      <c r="BA35" s="106"/>
      <c r="BB35" s="104">
        <f>IF(ISNUMBER(AN35),AN35,0)+IF(ISNUMBER(AS35),AS35,0)</f>
        <v>2409779.2999999998</v>
      </c>
      <c r="BC35" s="105"/>
      <c r="BD35" s="105"/>
      <c r="BE35" s="105"/>
      <c r="BF35" s="106"/>
      <c r="BG35" s="104">
        <v>2363000</v>
      </c>
      <c r="BH35" s="105"/>
      <c r="BI35" s="105"/>
      <c r="BJ35" s="105"/>
      <c r="BK35" s="106"/>
      <c r="BL35" s="104">
        <v>0</v>
      </c>
      <c r="BM35" s="105"/>
      <c r="BN35" s="105"/>
      <c r="BO35" s="105"/>
      <c r="BP35" s="106"/>
      <c r="BQ35" s="104">
        <v>0</v>
      </c>
      <c r="BR35" s="105"/>
      <c r="BS35" s="105"/>
      <c r="BT35" s="106"/>
      <c r="BU35" s="104">
        <f>IF(ISNUMBER(BG35),BG35,0)+IF(ISNUMBER(BL35),BL35,0)</f>
        <v>2363000</v>
      </c>
      <c r="BV35" s="105"/>
      <c r="BW35" s="105"/>
      <c r="BX35" s="105"/>
      <c r="BY35" s="106"/>
    </row>
    <row r="37" spans="1:79" ht="14.25" customHeight="1" x14ac:dyDescent="0.2">
      <c r="A37" s="79" t="s">
        <v>266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/>
      <c r="BA37" s="79"/>
      <c r="BB37" s="79"/>
      <c r="BC37" s="79"/>
      <c r="BD37" s="79"/>
      <c r="BE37" s="79"/>
      <c r="BF37" s="79"/>
      <c r="BG37" s="79"/>
      <c r="BH37" s="79"/>
      <c r="BI37" s="79"/>
      <c r="BJ37" s="79"/>
      <c r="BK37" s="79"/>
      <c r="BL37" s="79"/>
    </row>
    <row r="38" spans="1:79" ht="15" customHeight="1" x14ac:dyDescent="0.2">
      <c r="A38" s="44" t="s">
        <v>240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</row>
    <row r="39" spans="1:79" ht="22.5" customHeight="1" x14ac:dyDescent="0.2">
      <c r="A39" s="51" t="s">
        <v>2</v>
      </c>
      <c r="B39" s="52"/>
      <c r="C39" s="52"/>
      <c r="D39" s="53"/>
      <c r="E39" s="51" t="s">
        <v>19</v>
      </c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3"/>
      <c r="X39" s="36" t="s">
        <v>262</v>
      </c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  <c r="AR39" s="27" t="s">
        <v>267</v>
      </c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</row>
    <row r="40" spans="1:79" ht="36" customHeight="1" x14ac:dyDescent="0.2">
      <c r="A40" s="54"/>
      <c r="B40" s="55"/>
      <c r="C40" s="55"/>
      <c r="D40" s="56"/>
      <c r="E40" s="54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6"/>
      <c r="X40" s="27" t="s">
        <v>4</v>
      </c>
      <c r="Y40" s="27"/>
      <c r="Z40" s="27"/>
      <c r="AA40" s="27"/>
      <c r="AB40" s="27"/>
      <c r="AC40" s="27" t="s">
        <v>3</v>
      </c>
      <c r="AD40" s="27"/>
      <c r="AE40" s="27"/>
      <c r="AF40" s="27"/>
      <c r="AG40" s="27"/>
      <c r="AH40" s="57" t="s">
        <v>116</v>
      </c>
      <c r="AI40" s="58"/>
      <c r="AJ40" s="58"/>
      <c r="AK40" s="58"/>
      <c r="AL40" s="59"/>
      <c r="AM40" s="36" t="s">
        <v>5</v>
      </c>
      <c r="AN40" s="37"/>
      <c r="AO40" s="37"/>
      <c r="AP40" s="37"/>
      <c r="AQ40" s="38"/>
      <c r="AR40" s="36" t="s">
        <v>4</v>
      </c>
      <c r="AS40" s="37"/>
      <c r="AT40" s="37"/>
      <c r="AU40" s="37"/>
      <c r="AV40" s="38"/>
      <c r="AW40" s="36" t="s">
        <v>3</v>
      </c>
      <c r="AX40" s="37"/>
      <c r="AY40" s="37"/>
      <c r="AZ40" s="37"/>
      <c r="BA40" s="38"/>
      <c r="BB40" s="57" t="s">
        <v>116</v>
      </c>
      <c r="BC40" s="58"/>
      <c r="BD40" s="58"/>
      <c r="BE40" s="58"/>
      <c r="BF40" s="59"/>
      <c r="BG40" s="36" t="s">
        <v>96</v>
      </c>
      <c r="BH40" s="37"/>
      <c r="BI40" s="37"/>
      <c r="BJ40" s="37"/>
      <c r="BK40" s="38"/>
    </row>
    <row r="41" spans="1:79" ht="15" customHeight="1" x14ac:dyDescent="0.2">
      <c r="A41" s="36">
        <v>1</v>
      </c>
      <c r="B41" s="37"/>
      <c r="C41" s="37"/>
      <c r="D41" s="38"/>
      <c r="E41" s="36">
        <v>2</v>
      </c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8"/>
      <c r="X41" s="27">
        <v>3</v>
      </c>
      <c r="Y41" s="27"/>
      <c r="Z41" s="27"/>
      <c r="AA41" s="27"/>
      <c r="AB41" s="27"/>
      <c r="AC41" s="27">
        <v>4</v>
      </c>
      <c r="AD41" s="27"/>
      <c r="AE41" s="27"/>
      <c r="AF41" s="27"/>
      <c r="AG41" s="27"/>
      <c r="AH41" s="27">
        <v>5</v>
      </c>
      <c r="AI41" s="27"/>
      <c r="AJ41" s="27"/>
      <c r="AK41" s="27"/>
      <c r="AL41" s="27"/>
      <c r="AM41" s="27">
        <v>6</v>
      </c>
      <c r="AN41" s="27"/>
      <c r="AO41" s="27"/>
      <c r="AP41" s="27"/>
      <c r="AQ41" s="27"/>
      <c r="AR41" s="36">
        <v>7</v>
      </c>
      <c r="AS41" s="37"/>
      <c r="AT41" s="37"/>
      <c r="AU41" s="37"/>
      <c r="AV41" s="38"/>
      <c r="AW41" s="36">
        <v>8</v>
      </c>
      <c r="AX41" s="37"/>
      <c r="AY41" s="37"/>
      <c r="AZ41" s="37"/>
      <c r="BA41" s="38"/>
      <c r="BB41" s="36">
        <v>9</v>
      </c>
      <c r="BC41" s="37"/>
      <c r="BD41" s="37"/>
      <c r="BE41" s="37"/>
      <c r="BF41" s="38"/>
      <c r="BG41" s="36">
        <v>10</v>
      </c>
      <c r="BH41" s="37"/>
      <c r="BI41" s="37"/>
      <c r="BJ41" s="37"/>
      <c r="BK41" s="38"/>
    </row>
    <row r="42" spans="1:79" ht="20.25" hidden="1" customHeight="1" x14ac:dyDescent="0.2">
      <c r="A42" s="39" t="s">
        <v>56</v>
      </c>
      <c r="B42" s="40"/>
      <c r="C42" s="40"/>
      <c r="D42" s="41"/>
      <c r="E42" s="39" t="s">
        <v>57</v>
      </c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1"/>
      <c r="X42" s="26" t="s">
        <v>60</v>
      </c>
      <c r="Y42" s="26"/>
      <c r="Z42" s="26"/>
      <c r="AA42" s="26"/>
      <c r="AB42" s="26"/>
      <c r="AC42" s="26" t="s">
        <v>61</v>
      </c>
      <c r="AD42" s="26"/>
      <c r="AE42" s="26"/>
      <c r="AF42" s="26"/>
      <c r="AG42" s="26"/>
      <c r="AH42" s="39" t="s">
        <v>94</v>
      </c>
      <c r="AI42" s="40"/>
      <c r="AJ42" s="40"/>
      <c r="AK42" s="40"/>
      <c r="AL42" s="41"/>
      <c r="AM42" s="47" t="s">
        <v>170</v>
      </c>
      <c r="AN42" s="48"/>
      <c r="AO42" s="48"/>
      <c r="AP42" s="48"/>
      <c r="AQ42" s="49"/>
      <c r="AR42" s="39" t="s">
        <v>62</v>
      </c>
      <c r="AS42" s="40"/>
      <c r="AT42" s="40"/>
      <c r="AU42" s="40"/>
      <c r="AV42" s="41"/>
      <c r="AW42" s="39" t="s">
        <v>63</v>
      </c>
      <c r="AX42" s="40"/>
      <c r="AY42" s="40"/>
      <c r="AZ42" s="40"/>
      <c r="BA42" s="41"/>
      <c r="BB42" s="39" t="s">
        <v>95</v>
      </c>
      <c r="BC42" s="40"/>
      <c r="BD42" s="40"/>
      <c r="BE42" s="40"/>
      <c r="BF42" s="41"/>
      <c r="BG42" s="47" t="s">
        <v>170</v>
      </c>
      <c r="BH42" s="48"/>
      <c r="BI42" s="48"/>
      <c r="BJ42" s="48"/>
      <c r="BK42" s="49"/>
      <c r="CA42" t="s">
        <v>23</v>
      </c>
    </row>
    <row r="43" spans="1:79" s="99" customFormat="1" ht="12.75" customHeight="1" x14ac:dyDescent="0.2">
      <c r="A43" s="89"/>
      <c r="B43" s="90"/>
      <c r="C43" s="90"/>
      <c r="D43" s="91"/>
      <c r="E43" s="92" t="s">
        <v>172</v>
      </c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4"/>
      <c r="X43" s="96">
        <v>2363000</v>
      </c>
      <c r="Y43" s="97"/>
      <c r="Z43" s="97"/>
      <c r="AA43" s="97"/>
      <c r="AB43" s="98"/>
      <c r="AC43" s="96" t="s">
        <v>173</v>
      </c>
      <c r="AD43" s="97"/>
      <c r="AE43" s="97"/>
      <c r="AF43" s="97"/>
      <c r="AG43" s="98"/>
      <c r="AH43" s="96" t="s">
        <v>173</v>
      </c>
      <c r="AI43" s="97"/>
      <c r="AJ43" s="97"/>
      <c r="AK43" s="97"/>
      <c r="AL43" s="98"/>
      <c r="AM43" s="96">
        <f>IF(ISNUMBER(X43),X43,0)+IF(ISNUMBER(AC43),AC43,0)</f>
        <v>2363000</v>
      </c>
      <c r="AN43" s="97"/>
      <c r="AO43" s="97"/>
      <c r="AP43" s="97"/>
      <c r="AQ43" s="98"/>
      <c r="AR43" s="96">
        <v>2363000</v>
      </c>
      <c r="AS43" s="97"/>
      <c r="AT43" s="97"/>
      <c r="AU43" s="97"/>
      <c r="AV43" s="98"/>
      <c r="AW43" s="96" t="s">
        <v>173</v>
      </c>
      <c r="AX43" s="97"/>
      <c r="AY43" s="97"/>
      <c r="AZ43" s="97"/>
      <c r="BA43" s="98"/>
      <c r="BB43" s="96" t="s">
        <v>173</v>
      </c>
      <c r="BC43" s="97"/>
      <c r="BD43" s="97"/>
      <c r="BE43" s="97"/>
      <c r="BF43" s="98"/>
      <c r="BG43" s="95">
        <f>IF(ISNUMBER(AR43),AR43,0)+IF(ISNUMBER(AW43),AW43,0)</f>
        <v>2363000</v>
      </c>
      <c r="BH43" s="95"/>
      <c r="BI43" s="95"/>
      <c r="BJ43" s="95"/>
      <c r="BK43" s="95"/>
      <c r="CA43" s="99" t="s">
        <v>24</v>
      </c>
    </row>
    <row r="44" spans="1:79" s="99" customFormat="1" ht="25.5" customHeight="1" x14ac:dyDescent="0.2">
      <c r="A44" s="89"/>
      <c r="B44" s="90"/>
      <c r="C44" s="90"/>
      <c r="D44" s="91"/>
      <c r="E44" s="92" t="s">
        <v>174</v>
      </c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4"/>
      <c r="X44" s="96" t="s">
        <v>173</v>
      </c>
      <c r="Y44" s="97"/>
      <c r="Z44" s="97"/>
      <c r="AA44" s="97"/>
      <c r="AB44" s="98"/>
      <c r="AC44" s="96">
        <v>0</v>
      </c>
      <c r="AD44" s="97"/>
      <c r="AE44" s="97"/>
      <c r="AF44" s="97"/>
      <c r="AG44" s="98"/>
      <c r="AH44" s="96">
        <v>0</v>
      </c>
      <c r="AI44" s="97"/>
      <c r="AJ44" s="97"/>
      <c r="AK44" s="97"/>
      <c r="AL44" s="98"/>
      <c r="AM44" s="96">
        <f>IF(ISNUMBER(X44),X44,0)+IF(ISNUMBER(AC44),AC44,0)</f>
        <v>0</v>
      </c>
      <c r="AN44" s="97"/>
      <c r="AO44" s="97"/>
      <c r="AP44" s="97"/>
      <c r="AQ44" s="98"/>
      <c r="AR44" s="96" t="s">
        <v>173</v>
      </c>
      <c r="AS44" s="97"/>
      <c r="AT44" s="97"/>
      <c r="AU44" s="97"/>
      <c r="AV44" s="98"/>
      <c r="AW44" s="96">
        <v>0</v>
      </c>
      <c r="AX44" s="97"/>
      <c r="AY44" s="97"/>
      <c r="AZ44" s="97"/>
      <c r="BA44" s="98"/>
      <c r="BB44" s="96">
        <v>0</v>
      </c>
      <c r="BC44" s="97"/>
      <c r="BD44" s="97"/>
      <c r="BE44" s="97"/>
      <c r="BF44" s="98"/>
      <c r="BG44" s="95">
        <f>IF(ISNUMBER(AR44),AR44,0)+IF(ISNUMBER(AW44),AW44,0)</f>
        <v>0</v>
      </c>
      <c r="BH44" s="95"/>
      <c r="BI44" s="95"/>
      <c r="BJ44" s="95"/>
      <c r="BK44" s="95"/>
    </row>
    <row r="45" spans="1:79" s="99" customFormat="1" ht="12.75" customHeight="1" x14ac:dyDescent="0.2">
      <c r="A45" s="89">
        <v>25020100</v>
      </c>
      <c r="B45" s="90"/>
      <c r="C45" s="90"/>
      <c r="D45" s="91"/>
      <c r="E45" s="92" t="s">
        <v>175</v>
      </c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4"/>
      <c r="X45" s="96" t="s">
        <v>173</v>
      </c>
      <c r="Y45" s="97"/>
      <c r="Z45" s="97"/>
      <c r="AA45" s="97"/>
      <c r="AB45" s="98"/>
      <c r="AC45" s="96">
        <v>0</v>
      </c>
      <c r="AD45" s="97"/>
      <c r="AE45" s="97"/>
      <c r="AF45" s="97"/>
      <c r="AG45" s="98"/>
      <c r="AH45" s="96">
        <v>0</v>
      </c>
      <c r="AI45" s="97"/>
      <c r="AJ45" s="97"/>
      <c r="AK45" s="97"/>
      <c r="AL45" s="98"/>
      <c r="AM45" s="96">
        <f>IF(ISNUMBER(X45),X45,0)+IF(ISNUMBER(AC45),AC45,0)</f>
        <v>0</v>
      </c>
      <c r="AN45" s="97"/>
      <c r="AO45" s="97"/>
      <c r="AP45" s="97"/>
      <c r="AQ45" s="98"/>
      <c r="AR45" s="96" t="s">
        <v>173</v>
      </c>
      <c r="AS45" s="97"/>
      <c r="AT45" s="97"/>
      <c r="AU45" s="97"/>
      <c r="AV45" s="98"/>
      <c r="AW45" s="96">
        <v>0</v>
      </c>
      <c r="AX45" s="97"/>
      <c r="AY45" s="97"/>
      <c r="AZ45" s="97"/>
      <c r="BA45" s="98"/>
      <c r="BB45" s="96">
        <v>0</v>
      </c>
      <c r="BC45" s="97"/>
      <c r="BD45" s="97"/>
      <c r="BE45" s="97"/>
      <c r="BF45" s="98"/>
      <c r="BG45" s="95">
        <f>IF(ISNUMBER(AR45),AR45,0)+IF(ISNUMBER(AW45),AW45,0)</f>
        <v>0</v>
      </c>
      <c r="BH45" s="95"/>
      <c r="BI45" s="95"/>
      <c r="BJ45" s="95"/>
      <c r="BK45" s="95"/>
    </row>
    <row r="46" spans="1:79" s="99" customFormat="1" ht="25.5" customHeight="1" x14ac:dyDescent="0.2">
      <c r="A46" s="89"/>
      <c r="B46" s="90"/>
      <c r="C46" s="90"/>
      <c r="D46" s="91"/>
      <c r="E46" s="92" t="s">
        <v>176</v>
      </c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4"/>
      <c r="X46" s="96" t="s">
        <v>173</v>
      </c>
      <c r="Y46" s="97"/>
      <c r="Z46" s="97"/>
      <c r="AA46" s="97"/>
      <c r="AB46" s="98"/>
      <c r="AC46" s="96">
        <v>0</v>
      </c>
      <c r="AD46" s="97"/>
      <c r="AE46" s="97"/>
      <c r="AF46" s="97"/>
      <c r="AG46" s="98"/>
      <c r="AH46" s="96">
        <v>0</v>
      </c>
      <c r="AI46" s="97"/>
      <c r="AJ46" s="97"/>
      <c r="AK46" s="97"/>
      <c r="AL46" s="98"/>
      <c r="AM46" s="96">
        <f>IF(ISNUMBER(X46),X46,0)+IF(ISNUMBER(AC46),AC46,0)</f>
        <v>0</v>
      </c>
      <c r="AN46" s="97"/>
      <c r="AO46" s="97"/>
      <c r="AP46" s="97"/>
      <c r="AQ46" s="98"/>
      <c r="AR46" s="96" t="s">
        <v>173</v>
      </c>
      <c r="AS46" s="97"/>
      <c r="AT46" s="97"/>
      <c r="AU46" s="97"/>
      <c r="AV46" s="98"/>
      <c r="AW46" s="96">
        <v>0</v>
      </c>
      <c r="AX46" s="97"/>
      <c r="AY46" s="97"/>
      <c r="AZ46" s="97"/>
      <c r="BA46" s="98"/>
      <c r="BB46" s="96">
        <v>0</v>
      </c>
      <c r="BC46" s="97"/>
      <c r="BD46" s="97"/>
      <c r="BE46" s="97"/>
      <c r="BF46" s="98"/>
      <c r="BG46" s="95">
        <f>IF(ISNUMBER(AR46),AR46,0)+IF(ISNUMBER(AW46),AW46,0)</f>
        <v>0</v>
      </c>
      <c r="BH46" s="95"/>
      <c r="BI46" s="95"/>
      <c r="BJ46" s="95"/>
      <c r="BK46" s="95"/>
    </row>
    <row r="47" spans="1:79" s="99" customFormat="1" ht="25.5" customHeight="1" x14ac:dyDescent="0.2">
      <c r="A47" s="89">
        <v>602400</v>
      </c>
      <c r="B47" s="90"/>
      <c r="C47" s="90"/>
      <c r="D47" s="91"/>
      <c r="E47" s="92" t="s">
        <v>177</v>
      </c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4"/>
      <c r="X47" s="96" t="s">
        <v>173</v>
      </c>
      <c r="Y47" s="97"/>
      <c r="Z47" s="97"/>
      <c r="AA47" s="97"/>
      <c r="AB47" s="98"/>
      <c r="AC47" s="96">
        <v>0</v>
      </c>
      <c r="AD47" s="97"/>
      <c r="AE47" s="97"/>
      <c r="AF47" s="97"/>
      <c r="AG47" s="98"/>
      <c r="AH47" s="96">
        <v>0</v>
      </c>
      <c r="AI47" s="97"/>
      <c r="AJ47" s="97"/>
      <c r="AK47" s="97"/>
      <c r="AL47" s="98"/>
      <c r="AM47" s="96">
        <f>IF(ISNUMBER(X47),X47,0)+IF(ISNUMBER(AC47),AC47,0)</f>
        <v>0</v>
      </c>
      <c r="AN47" s="97"/>
      <c r="AO47" s="97"/>
      <c r="AP47" s="97"/>
      <c r="AQ47" s="98"/>
      <c r="AR47" s="96" t="s">
        <v>173</v>
      </c>
      <c r="AS47" s="97"/>
      <c r="AT47" s="97"/>
      <c r="AU47" s="97"/>
      <c r="AV47" s="98"/>
      <c r="AW47" s="96">
        <v>0</v>
      </c>
      <c r="AX47" s="97"/>
      <c r="AY47" s="97"/>
      <c r="AZ47" s="97"/>
      <c r="BA47" s="98"/>
      <c r="BB47" s="96">
        <v>0</v>
      </c>
      <c r="BC47" s="97"/>
      <c r="BD47" s="97"/>
      <c r="BE47" s="97"/>
      <c r="BF47" s="98"/>
      <c r="BG47" s="95">
        <f>IF(ISNUMBER(AR47),AR47,0)+IF(ISNUMBER(AW47),AW47,0)</f>
        <v>0</v>
      </c>
      <c r="BH47" s="95"/>
      <c r="BI47" s="95"/>
      <c r="BJ47" s="95"/>
      <c r="BK47" s="95"/>
    </row>
    <row r="48" spans="1:79" s="6" customFormat="1" ht="12.75" customHeight="1" x14ac:dyDescent="0.2">
      <c r="A48" s="86"/>
      <c r="B48" s="87"/>
      <c r="C48" s="87"/>
      <c r="D48" s="88"/>
      <c r="E48" s="100" t="s">
        <v>147</v>
      </c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2"/>
      <c r="X48" s="104">
        <v>2363000</v>
      </c>
      <c r="Y48" s="105"/>
      <c r="Z48" s="105"/>
      <c r="AA48" s="105"/>
      <c r="AB48" s="106"/>
      <c r="AC48" s="104">
        <v>0</v>
      </c>
      <c r="AD48" s="105"/>
      <c r="AE48" s="105"/>
      <c r="AF48" s="105"/>
      <c r="AG48" s="106"/>
      <c r="AH48" s="104">
        <v>0</v>
      </c>
      <c r="AI48" s="105"/>
      <c r="AJ48" s="105"/>
      <c r="AK48" s="105"/>
      <c r="AL48" s="106"/>
      <c r="AM48" s="104">
        <f>IF(ISNUMBER(X48),X48,0)+IF(ISNUMBER(AC48),AC48,0)</f>
        <v>2363000</v>
      </c>
      <c r="AN48" s="105"/>
      <c r="AO48" s="105"/>
      <c r="AP48" s="105"/>
      <c r="AQ48" s="106"/>
      <c r="AR48" s="104">
        <v>2363000</v>
      </c>
      <c r="AS48" s="105"/>
      <c r="AT48" s="105"/>
      <c r="AU48" s="105"/>
      <c r="AV48" s="106"/>
      <c r="AW48" s="104">
        <v>0</v>
      </c>
      <c r="AX48" s="105"/>
      <c r="AY48" s="105"/>
      <c r="AZ48" s="105"/>
      <c r="BA48" s="106"/>
      <c r="BB48" s="104">
        <v>0</v>
      </c>
      <c r="BC48" s="105"/>
      <c r="BD48" s="105"/>
      <c r="BE48" s="105"/>
      <c r="BF48" s="106"/>
      <c r="BG48" s="103">
        <f>IF(ISNUMBER(AR48),AR48,0)+IF(ISNUMBER(AW48),AW48,0)</f>
        <v>2363000</v>
      </c>
      <c r="BH48" s="103"/>
      <c r="BI48" s="103"/>
      <c r="BJ48" s="103"/>
      <c r="BK48" s="103"/>
    </row>
    <row r="49" spans="1:79" s="4" customFormat="1" ht="12.75" customHeight="1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</row>
    <row r="51" spans="1:79" s="3" customFormat="1" ht="14.25" customHeight="1" x14ac:dyDescent="0.2">
      <c r="A51" s="29" t="s">
        <v>117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9"/>
    </row>
    <row r="52" spans="1:79" ht="14.25" customHeight="1" x14ac:dyDescent="0.2">
      <c r="A52" s="29" t="s">
        <v>253</v>
      </c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</row>
    <row r="53" spans="1:79" ht="15" customHeight="1" x14ac:dyDescent="0.2">
      <c r="A53" s="31" t="s">
        <v>240</v>
      </c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</row>
    <row r="54" spans="1:79" ht="23.1" customHeight="1" x14ac:dyDescent="0.2">
      <c r="A54" s="61" t="s">
        <v>118</v>
      </c>
      <c r="B54" s="62"/>
      <c r="C54" s="62"/>
      <c r="D54" s="63"/>
      <c r="E54" s="27" t="s">
        <v>19</v>
      </c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36" t="s">
        <v>241</v>
      </c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8"/>
      <c r="AN54" s="36" t="s">
        <v>244</v>
      </c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8"/>
      <c r="BG54" s="36" t="s">
        <v>252</v>
      </c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8"/>
    </row>
    <row r="55" spans="1:79" ht="48.75" customHeight="1" x14ac:dyDescent="0.2">
      <c r="A55" s="64"/>
      <c r="B55" s="65"/>
      <c r="C55" s="65"/>
      <c r="D55" s="66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36" t="s">
        <v>4</v>
      </c>
      <c r="V55" s="37"/>
      <c r="W55" s="37"/>
      <c r="X55" s="37"/>
      <c r="Y55" s="38"/>
      <c r="Z55" s="36" t="s">
        <v>3</v>
      </c>
      <c r="AA55" s="37"/>
      <c r="AB55" s="37"/>
      <c r="AC55" s="37"/>
      <c r="AD55" s="38"/>
      <c r="AE55" s="57" t="s">
        <v>116</v>
      </c>
      <c r="AF55" s="58"/>
      <c r="AG55" s="58"/>
      <c r="AH55" s="59"/>
      <c r="AI55" s="36" t="s">
        <v>5</v>
      </c>
      <c r="AJ55" s="37"/>
      <c r="AK55" s="37"/>
      <c r="AL55" s="37"/>
      <c r="AM55" s="38"/>
      <c r="AN55" s="36" t="s">
        <v>4</v>
      </c>
      <c r="AO55" s="37"/>
      <c r="AP55" s="37"/>
      <c r="AQ55" s="37"/>
      <c r="AR55" s="38"/>
      <c r="AS55" s="36" t="s">
        <v>3</v>
      </c>
      <c r="AT55" s="37"/>
      <c r="AU55" s="37"/>
      <c r="AV55" s="37"/>
      <c r="AW55" s="38"/>
      <c r="AX55" s="57" t="s">
        <v>116</v>
      </c>
      <c r="AY55" s="58"/>
      <c r="AZ55" s="58"/>
      <c r="BA55" s="59"/>
      <c r="BB55" s="36" t="s">
        <v>96</v>
      </c>
      <c r="BC55" s="37"/>
      <c r="BD55" s="37"/>
      <c r="BE55" s="37"/>
      <c r="BF55" s="38"/>
      <c r="BG55" s="36" t="s">
        <v>4</v>
      </c>
      <c r="BH55" s="37"/>
      <c r="BI55" s="37"/>
      <c r="BJ55" s="37"/>
      <c r="BK55" s="38"/>
      <c r="BL55" s="36" t="s">
        <v>3</v>
      </c>
      <c r="BM55" s="37"/>
      <c r="BN55" s="37"/>
      <c r="BO55" s="37"/>
      <c r="BP55" s="38"/>
      <c r="BQ55" s="57" t="s">
        <v>116</v>
      </c>
      <c r="BR55" s="58"/>
      <c r="BS55" s="58"/>
      <c r="BT55" s="59"/>
      <c r="BU55" s="36" t="s">
        <v>97</v>
      </c>
      <c r="BV55" s="37"/>
      <c r="BW55" s="37"/>
      <c r="BX55" s="37"/>
      <c r="BY55" s="38"/>
    </row>
    <row r="56" spans="1:79" ht="15" customHeight="1" x14ac:dyDescent="0.2">
      <c r="A56" s="36">
        <v>1</v>
      </c>
      <c r="B56" s="37"/>
      <c r="C56" s="37"/>
      <c r="D56" s="38"/>
      <c r="E56" s="36">
        <v>2</v>
      </c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8"/>
      <c r="U56" s="36">
        <v>3</v>
      </c>
      <c r="V56" s="37"/>
      <c r="W56" s="37"/>
      <c r="X56" s="37"/>
      <c r="Y56" s="38"/>
      <c r="Z56" s="36">
        <v>4</v>
      </c>
      <c r="AA56" s="37"/>
      <c r="AB56" s="37"/>
      <c r="AC56" s="37"/>
      <c r="AD56" s="38"/>
      <c r="AE56" s="36">
        <v>5</v>
      </c>
      <c r="AF56" s="37"/>
      <c r="AG56" s="37"/>
      <c r="AH56" s="38"/>
      <c r="AI56" s="36">
        <v>6</v>
      </c>
      <c r="AJ56" s="37"/>
      <c r="AK56" s="37"/>
      <c r="AL56" s="37"/>
      <c r="AM56" s="38"/>
      <c r="AN56" s="36">
        <v>7</v>
      </c>
      <c r="AO56" s="37"/>
      <c r="AP56" s="37"/>
      <c r="AQ56" s="37"/>
      <c r="AR56" s="38"/>
      <c r="AS56" s="36">
        <v>8</v>
      </c>
      <c r="AT56" s="37"/>
      <c r="AU56" s="37"/>
      <c r="AV56" s="37"/>
      <c r="AW56" s="38"/>
      <c r="AX56" s="36">
        <v>9</v>
      </c>
      <c r="AY56" s="37"/>
      <c r="AZ56" s="37"/>
      <c r="BA56" s="38"/>
      <c r="BB56" s="36">
        <v>10</v>
      </c>
      <c r="BC56" s="37"/>
      <c r="BD56" s="37"/>
      <c r="BE56" s="37"/>
      <c r="BF56" s="38"/>
      <c r="BG56" s="36">
        <v>11</v>
      </c>
      <c r="BH56" s="37"/>
      <c r="BI56" s="37"/>
      <c r="BJ56" s="37"/>
      <c r="BK56" s="38"/>
      <c r="BL56" s="36">
        <v>12</v>
      </c>
      <c r="BM56" s="37"/>
      <c r="BN56" s="37"/>
      <c r="BO56" s="37"/>
      <c r="BP56" s="38"/>
      <c r="BQ56" s="36">
        <v>13</v>
      </c>
      <c r="BR56" s="37"/>
      <c r="BS56" s="37"/>
      <c r="BT56" s="38"/>
      <c r="BU56" s="36">
        <v>14</v>
      </c>
      <c r="BV56" s="37"/>
      <c r="BW56" s="37"/>
      <c r="BX56" s="37"/>
      <c r="BY56" s="38"/>
    </row>
    <row r="57" spans="1:79" s="1" customFormat="1" ht="12.75" hidden="1" customHeight="1" x14ac:dyDescent="0.2">
      <c r="A57" s="39" t="s">
        <v>64</v>
      </c>
      <c r="B57" s="40"/>
      <c r="C57" s="40"/>
      <c r="D57" s="41"/>
      <c r="E57" s="39" t="s">
        <v>57</v>
      </c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1"/>
      <c r="U57" s="39" t="s">
        <v>65</v>
      </c>
      <c r="V57" s="40"/>
      <c r="W57" s="40"/>
      <c r="X57" s="40"/>
      <c r="Y57" s="41"/>
      <c r="Z57" s="39" t="s">
        <v>66</v>
      </c>
      <c r="AA57" s="40"/>
      <c r="AB57" s="40"/>
      <c r="AC57" s="40"/>
      <c r="AD57" s="41"/>
      <c r="AE57" s="39" t="s">
        <v>91</v>
      </c>
      <c r="AF57" s="40"/>
      <c r="AG57" s="40"/>
      <c r="AH57" s="41"/>
      <c r="AI57" s="47" t="s">
        <v>169</v>
      </c>
      <c r="AJ57" s="48"/>
      <c r="AK57" s="48"/>
      <c r="AL57" s="48"/>
      <c r="AM57" s="49"/>
      <c r="AN57" s="39" t="s">
        <v>67</v>
      </c>
      <c r="AO57" s="40"/>
      <c r="AP57" s="40"/>
      <c r="AQ57" s="40"/>
      <c r="AR57" s="41"/>
      <c r="AS57" s="39" t="s">
        <v>68</v>
      </c>
      <c r="AT57" s="40"/>
      <c r="AU57" s="40"/>
      <c r="AV57" s="40"/>
      <c r="AW57" s="41"/>
      <c r="AX57" s="39" t="s">
        <v>92</v>
      </c>
      <c r="AY57" s="40"/>
      <c r="AZ57" s="40"/>
      <c r="BA57" s="41"/>
      <c r="BB57" s="47" t="s">
        <v>169</v>
      </c>
      <c r="BC57" s="48"/>
      <c r="BD57" s="48"/>
      <c r="BE57" s="48"/>
      <c r="BF57" s="49"/>
      <c r="BG57" s="39" t="s">
        <v>58</v>
      </c>
      <c r="BH57" s="40"/>
      <c r="BI57" s="40"/>
      <c r="BJ57" s="40"/>
      <c r="BK57" s="41"/>
      <c r="BL57" s="39" t="s">
        <v>59</v>
      </c>
      <c r="BM57" s="40"/>
      <c r="BN57" s="40"/>
      <c r="BO57" s="40"/>
      <c r="BP57" s="41"/>
      <c r="BQ57" s="39" t="s">
        <v>93</v>
      </c>
      <c r="BR57" s="40"/>
      <c r="BS57" s="40"/>
      <c r="BT57" s="41"/>
      <c r="BU57" s="47" t="s">
        <v>169</v>
      </c>
      <c r="BV57" s="48"/>
      <c r="BW57" s="48"/>
      <c r="BX57" s="48"/>
      <c r="BY57" s="49"/>
      <c r="CA57" t="s">
        <v>25</v>
      </c>
    </row>
    <row r="58" spans="1:79" s="99" customFormat="1" ht="12.75" customHeight="1" x14ac:dyDescent="0.2">
      <c r="A58" s="89">
        <v>2111</v>
      </c>
      <c r="B58" s="90"/>
      <c r="C58" s="90"/>
      <c r="D58" s="91"/>
      <c r="E58" s="92" t="s">
        <v>178</v>
      </c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4"/>
      <c r="U58" s="96">
        <v>1126061</v>
      </c>
      <c r="V58" s="97"/>
      <c r="W58" s="97"/>
      <c r="X58" s="97"/>
      <c r="Y58" s="98"/>
      <c r="Z58" s="96">
        <v>0</v>
      </c>
      <c r="AA58" s="97"/>
      <c r="AB58" s="97"/>
      <c r="AC58" s="97"/>
      <c r="AD58" s="98"/>
      <c r="AE58" s="96">
        <v>0</v>
      </c>
      <c r="AF58" s="97"/>
      <c r="AG58" s="97"/>
      <c r="AH58" s="98"/>
      <c r="AI58" s="96">
        <f>IF(ISNUMBER(U58),U58,0)+IF(ISNUMBER(Z58),Z58,0)</f>
        <v>1126061</v>
      </c>
      <c r="AJ58" s="97"/>
      <c r="AK58" s="97"/>
      <c r="AL58" s="97"/>
      <c r="AM58" s="98"/>
      <c r="AN58" s="96">
        <v>1415440</v>
      </c>
      <c r="AO58" s="97"/>
      <c r="AP58" s="97"/>
      <c r="AQ58" s="97"/>
      <c r="AR58" s="98"/>
      <c r="AS58" s="96">
        <v>0</v>
      </c>
      <c r="AT58" s="97"/>
      <c r="AU58" s="97"/>
      <c r="AV58" s="97"/>
      <c r="AW58" s="98"/>
      <c r="AX58" s="96">
        <v>0</v>
      </c>
      <c r="AY58" s="97"/>
      <c r="AZ58" s="97"/>
      <c r="BA58" s="98"/>
      <c r="BB58" s="96">
        <f>IF(ISNUMBER(AN58),AN58,0)+IF(ISNUMBER(AS58),AS58,0)</f>
        <v>1415440</v>
      </c>
      <c r="BC58" s="97"/>
      <c r="BD58" s="97"/>
      <c r="BE58" s="97"/>
      <c r="BF58" s="98"/>
      <c r="BG58" s="96">
        <v>1393450</v>
      </c>
      <c r="BH58" s="97"/>
      <c r="BI58" s="97"/>
      <c r="BJ58" s="97"/>
      <c r="BK58" s="98"/>
      <c r="BL58" s="96">
        <v>0</v>
      </c>
      <c r="BM58" s="97"/>
      <c r="BN58" s="97"/>
      <c r="BO58" s="97"/>
      <c r="BP58" s="98"/>
      <c r="BQ58" s="96">
        <v>0</v>
      </c>
      <c r="BR58" s="97"/>
      <c r="BS58" s="97"/>
      <c r="BT58" s="98"/>
      <c r="BU58" s="96">
        <f>IF(ISNUMBER(BG58),BG58,0)+IF(ISNUMBER(BL58),BL58,0)</f>
        <v>1393450</v>
      </c>
      <c r="BV58" s="97"/>
      <c r="BW58" s="97"/>
      <c r="BX58" s="97"/>
      <c r="BY58" s="98"/>
      <c r="CA58" s="99" t="s">
        <v>26</v>
      </c>
    </row>
    <row r="59" spans="1:79" s="99" customFormat="1" ht="12.75" customHeight="1" x14ac:dyDescent="0.2">
      <c r="A59" s="89">
        <v>2120</v>
      </c>
      <c r="B59" s="90"/>
      <c r="C59" s="90"/>
      <c r="D59" s="91"/>
      <c r="E59" s="92" t="s">
        <v>179</v>
      </c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4"/>
      <c r="U59" s="96">
        <v>247856</v>
      </c>
      <c r="V59" s="97"/>
      <c r="W59" s="97"/>
      <c r="X59" s="97"/>
      <c r="Y59" s="98"/>
      <c r="Z59" s="96">
        <v>0</v>
      </c>
      <c r="AA59" s="97"/>
      <c r="AB59" s="97"/>
      <c r="AC59" s="97"/>
      <c r="AD59" s="98"/>
      <c r="AE59" s="96">
        <v>0</v>
      </c>
      <c r="AF59" s="97"/>
      <c r="AG59" s="97"/>
      <c r="AH59" s="98"/>
      <c r="AI59" s="96">
        <f>IF(ISNUMBER(U59),U59,0)+IF(ISNUMBER(Z59),Z59,0)</f>
        <v>247856</v>
      </c>
      <c r="AJ59" s="97"/>
      <c r="AK59" s="97"/>
      <c r="AL59" s="97"/>
      <c r="AM59" s="98"/>
      <c r="AN59" s="96">
        <v>310260</v>
      </c>
      <c r="AO59" s="97"/>
      <c r="AP59" s="97"/>
      <c r="AQ59" s="97"/>
      <c r="AR59" s="98"/>
      <c r="AS59" s="96">
        <v>0</v>
      </c>
      <c r="AT59" s="97"/>
      <c r="AU59" s="97"/>
      <c r="AV59" s="97"/>
      <c r="AW59" s="98"/>
      <c r="AX59" s="96">
        <v>0</v>
      </c>
      <c r="AY59" s="97"/>
      <c r="AZ59" s="97"/>
      <c r="BA59" s="98"/>
      <c r="BB59" s="96">
        <f>IF(ISNUMBER(AN59),AN59,0)+IF(ISNUMBER(AS59),AS59,0)</f>
        <v>310260</v>
      </c>
      <c r="BC59" s="97"/>
      <c r="BD59" s="97"/>
      <c r="BE59" s="97"/>
      <c r="BF59" s="98"/>
      <c r="BG59" s="96">
        <v>306550</v>
      </c>
      <c r="BH59" s="97"/>
      <c r="BI59" s="97"/>
      <c r="BJ59" s="97"/>
      <c r="BK59" s="98"/>
      <c r="BL59" s="96">
        <v>0</v>
      </c>
      <c r="BM59" s="97"/>
      <c r="BN59" s="97"/>
      <c r="BO59" s="97"/>
      <c r="BP59" s="98"/>
      <c r="BQ59" s="96">
        <v>0</v>
      </c>
      <c r="BR59" s="97"/>
      <c r="BS59" s="97"/>
      <c r="BT59" s="98"/>
      <c r="BU59" s="96">
        <f>IF(ISNUMBER(BG59),BG59,0)+IF(ISNUMBER(BL59),BL59,0)</f>
        <v>306550</v>
      </c>
      <c r="BV59" s="97"/>
      <c r="BW59" s="97"/>
      <c r="BX59" s="97"/>
      <c r="BY59" s="98"/>
    </row>
    <row r="60" spans="1:79" s="99" customFormat="1" ht="12.75" customHeight="1" x14ac:dyDescent="0.2">
      <c r="A60" s="89">
        <v>2210</v>
      </c>
      <c r="B60" s="90"/>
      <c r="C60" s="90"/>
      <c r="D60" s="91"/>
      <c r="E60" s="92" t="s">
        <v>180</v>
      </c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4"/>
      <c r="U60" s="96">
        <v>195064</v>
      </c>
      <c r="V60" s="97"/>
      <c r="W60" s="97"/>
      <c r="X60" s="97"/>
      <c r="Y60" s="98"/>
      <c r="Z60" s="96">
        <v>21415</v>
      </c>
      <c r="AA60" s="97"/>
      <c r="AB60" s="97"/>
      <c r="AC60" s="97"/>
      <c r="AD60" s="98"/>
      <c r="AE60" s="96">
        <v>0</v>
      </c>
      <c r="AF60" s="97"/>
      <c r="AG60" s="97"/>
      <c r="AH60" s="98"/>
      <c r="AI60" s="96">
        <f>IF(ISNUMBER(U60),U60,0)+IF(ISNUMBER(Z60),Z60,0)</f>
        <v>216479</v>
      </c>
      <c r="AJ60" s="97"/>
      <c r="AK60" s="97"/>
      <c r="AL60" s="97"/>
      <c r="AM60" s="98"/>
      <c r="AN60" s="96">
        <v>23268</v>
      </c>
      <c r="AO60" s="97"/>
      <c r="AP60" s="97"/>
      <c r="AQ60" s="97"/>
      <c r="AR60" s="98"/>
      <c r="AS60" s="96">
        <v>27044.3</v>
      </c>
      <c r="AT60" s="97"/>
      <c r="AU60" s="97"/>
      <c r="AV60" s="97"/>
      <c r="AW60" s="98"/>
      <c r="AX60" s="96">
        <v>0</v>
      </c>
      <c r="AY60" s="97"/>
      <c r="AZ60" s="97"/>
      <c r="BA60" s="98"/>
      <c r="BB60" s="96">
        <f>IF(ISNUMBER(AN60),AN60,0)+IF(ISNUMBER(AS60),AS60,0)</f>
        <v>50312.3</v>
      </c>
      <c r="BC60" s="97"/>
      <c r="BD60" s="97"/>
      <c r="BE60" s="97"/>
      <c r="BF60" s="98"/>
      <c r="BG60" s="96">
        <v>62000</v>
      </c>
      <c r="BH60" s="97"/>
      <c r="BI60" s="97"/>
      <c r="BJ60" s="97"/>
      <c r="BK60" s="98"/>
      <c r="BL60" s="96">
        <v>0</v>
      </c>
      <c r="BM60" s="97"/>
      <c r="BN60" s="97"/>
      <c r="BO60" s="97"/>
      <c r="BP60" s="98"/>
      <c r="BQ60" s="96">
        <v>0</v>
      </c>
      <c r="BR60" s="97"/>
      <c r="BS60" s="97"/>
      <c r="BT60" s="98"/>
      <c r="BU60" s="96">
        <f>IF(ISNUMBER(BG60),BG60,0)+IF(ISNUMBER(BL60),BL60,0)</f>
        <v>62000</v>
      </c>
      <c r="BV60" s="97"/>
      <c r="BW60" s="97"/>
      <c r="BX60" s="97"/>
      <c r="BY60" s="98"/>
    </row>
    <row r="61" spans="1:79" s="99" customFormat="1" ht="12.75" customHeight="1" x14ac:dyDescent="0.2">
      <c r="A61" s="89">
        <v>2220</v>
      </c>
      <c r="B61" s="90"/>
      <c r="C61" s="90"/>
      <c r="D61" s="91"/>
      <c r="E61" s="92" t="s">
        <v>181</v>
      </c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4"/>
      <c r="U61" s="96">
        <v>0</v>
      </c>
      <c r="V61" s="97"/>
      <c r="W61" s="97"/>
      <c r="X61" s="97"/>
      <c r="Y61" s="98"/>
      <c r="Z61" s="96">
        <v>0</v>
      </c>
      <c r="AA61" s="97"/>
      <c r="AB61" s="97"/>
      <c r="AC61" s="97"/>
      <c r="AD61" s="98"/>
      <c r="AE61" s="96">
        <v>0</v>
      </c>
      <c r="AF61" s="97"/>
      <c r="AG61" s="97"/>
      <c r="AH61" s="98"/>
      <c r="AI61" s="96">
        <f>IF(ISNUMBER(U61),U61,0)+IF(ISNUMBER(Z61),Z61,0)</f>
        <v>0</v>
      </c>
      <c r="AJ61" s="97"/>
      <c r="AK61" s="97"/>
      <c r="AL61" s="97"/>
      <c r="AM61" s="98"/>
      <c r="AN61" s="96">
        <v>0</v>
      </c>
      <c r="AO61" s="97"/>
      <c r="AP61" s="97"/>
      <c r="AQ61" s="97"/>
      <c r="AR61" s="98"/>
      <c r="AS61" s="96">
        <v>0</v>
      </c>
      <c r="AT61" s="97"/>
      <c r="AU61" s="97"/>
      <c r="AV61" s="97"/>
      <c r="AW61" s="98"/>
      <c r="AX61" s="96">
        <v>0</v>
      </c>
      <c r="AY61" s="97"/>
      <c r="AZ61" s="97"/>
      <c r="BA61" s="98"/>
      <c r="BB61" s="96">
        <f>IF(ISNUMBER(AN61),AN61,0)+IF(ISNUMBER(AS61),AS61,0)</f>
        <v>0</v>
      </c>
      <c r="BC61" s="97"/>
      <c r="BD61" s="97"/>
      <c r="BE61" s="97"/>
      <c r="BF61" s="98"/>
      <c r="BG61" s="96">
        <v>0</v>
      </c>
      <c r="BH61" s="97"/>
      <c r="BI61" s="97"/>
      <c r="BJ61" s="97"/>
      <c r="BK61" s="98"/>
      <c r="BL61" s="96">
        <v>0</v>
      </c>
      <c r="BM61" s="97"/>
      <c r="BN61" s="97"/>
      <c r="BO61" s="97"/>
      <c r="BP61" s="98"/>
      <c r="BQ61" s="96">
        <v>0</v>
      </c>
      <c r="BR61" s="97"/>
      <c r="BS61" s="97"/>
      <c r="BT61" s="98"/>
      <c r="BU61" s="96">
        <f>IF(ISNUMBER(BG61),BG61,0)+IF(ISNUMBER(BL61),BL61,0)</f>
        <v>0</v>
      </c>
      <c r="BV61" s="97"/>
      <c r="BW61" s="97"/>
      <c r="BX61" s="97"/>
      <c r="BY61" s="98"/>
    </row>
    <row r="62" spans="1:79" s="99" customFormat="1" ht="12.75" customHeight="1" x14ac:dyDescent="0.2">
      <c r="A62" s="89">
        <v>2240</v>
      </c>
      <c r="B62" s="90"/>
      <c r="C62" s="90"/>
      <c r="D62" s="91"/>
      <c r="E62" s="92" t="s">
        <v>182</v>
      </c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4"/>
      <c r="U62" s="96">
        <v>87492</v>
      </c>
      <c r="V62" s="97"/>
      <c r="W62" s="97"/>
      <c r="X62" s="97"/>
      <c r="Y62" s="98"/>
      <c r="Z62" s="96">
        <v>0</v>
      </c>
      <c r="AA62" s="97"/>
      <c r="AB62" s="97"/>
      <c r="AC62" s="97"/>
      <c r="AD62" s="98"/>
      <c r="AE62" s="96">
        <v>0</v>
      </c>
      <c r="AF62" s="97"/>
      <c r="AG62" s="97"/>
      <c r="AH62" s="98"/>
      <c r="AI62" s="96">
        <f>IF(ISNUMBER(U62),U62,0)+IF(ISNUMBER(Z62),Z62,0)</f>
        <v>87492</v>
      </c>
      <c r="AJ62" s="97"/>
      <c r="AK62" s="97"/>
      <c r="AL62" s="97"/>
      <c r="AM62" s="98"/>
      <c r="AN62" s="96">
        <v>98400</v>
      </c>
      <c r="AO62" s="97"/>
      <c r="AP62" s="97"/>
      <c r="AQ62" s="97"/>
      <c r="AR62" s="98"/>
      <c r="AS62" s="96">
        <v>0</v>
      </c>
      <c r="AT62" s="97"/>
      <c r="AU62" s="97"/>
      <c r="AV62" s="97"/>
      <c r="AW62" s="98"/>
      <c r="AX62" s="96">
        <v>0</v>
      </c>
      <c r="AY62" s="97"/>
      <c r="AZ62" s="97"/>
      <c r="BA62" s="98"/>
      <c r="BB62" s="96">
        <f>IF(ISNUMBER(AN62),AN62,0)+IF(ISNUMBER(AS62),AS62,0)</f>
        <v>98400</v>
      </c>
      <c r="BC62" s="97"/>
      <c r="BD62" s="97"/>
      <c r="BE62" s="97"/>
      <c r="BF62" s="98"/>
      <c r="BG62" s="96">
        <v>70000</v>
      </c>
      <c r="BH62" s="97"/>
      <c r="BI62" s="97"/>
      <c r="BJ62" s="97"/>
      <c r="BK62" s="98"/>
      <c r="BL62" s="96">
        <v>0</v>
      </c>
      <c r="BM62" s="97"/>
      <c r="BN62" s="97"/>
      <c r="BO62" s="97"/>
      <c r="BP62" s="98"/>
      <c r="BQ62" s="96">
        <v>0</v>
      </c>
      <c r="BR62" s="97"/>
      <c r="BS62" s="97"/>
      <c r="BT62" s="98"/>
      <c r="BU62" s="96">
        <f>IF(ISNUMBER(BG62),BG62,0)+IF(ISNUMBER(BL62),BL62,0)</f>
        <v>70000</v>
      </c>
      <c r="BV62" s="97"/>
      <c r="BW62" s="97"/>
      <c r="BX62" s="97"/>
      <c r="BY62" s="98"/>
    </row>
    <row r="63" spans="1:79" s="99" customFormat="1" ht="12.75" customHeight="1" x14ac:dyDescent="0.2">
      <c r="A63" s="89">
        <v>2250</v>
      </c>
      <c r="B63" s="90"/>
      <c r="C63" s="90"/>
      <c r="D63" s="91"/>
      <c r="E63" s="92" t="s">
        <v>183</v>
      </c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4"/>
      <c r="U63" s="96">
        <v>48212</v>
      </c>
      <c r="V63" s="97"/>
      <c r="W63" s="97"/>
      <c r="X63" s="97"/>
      <c r="Y63" s="98"/>
      <c r="Z63" s="96">
        <v>0</v>
      </c>
      <c r="AA63" s="97"/>
      <c r="AB63" s="97"/>
      <c r="AC63" s="97"/>
      <c r="AD63" s="98"/>
      <c r="AE63" s="96">
        <v>0</v>
      </c>
      <c r="AF63" s="97"/>
      <c r="AG63" s="97"/>
      <c r="AH63" s="98"/>
      <c r="AI63" s="96">
        <f>IF(ISNUMBER(U63),U63,0)+IF(ISNUMBER(Z63),Z63,0)</f>
        <v>48212</v>
      </c>
      <c r="AJ63" s="97"/>
      <c r="AK63" s="97"/>
      <c r="AL63" s="97"/>
      <c r="AM63" s="98"/>
      <c r="AN63" s="96">
        <v>15000</v>
      </c>
      <c r="AO63" s="97"/>
      <c r="AP63" s="97"/>
      <c r="AQ63" s="97"/>
      <c r="AR63" s="98"/>
      <c r="AS63" s="96">
        <v>0</v>
      </c>
      <c r="AT63" s="97"/>
      <c r="AU63" s="97"/>
      <c r="AV63" s="97"/>
      <c r="AW63" s="98"/>
      <c r="AX63" s="96">
        <v>0</v>
      </c>
      <c r="AY63" s="97"/>
      <c r="AZ63" s="97"/>
      <c r="BA63" s="98"/>
      <c r="BB63" s="96">
        <f>IF(ISNUMBER(AN63),AN63,0)+IF(ISNUMBER(AS63),AS63,0)</f>
        <v>15000</v>
      </c>
      <c r="BC63" s="97"/>
      <c r="BD63" s="97"/>
      <c r="BE63" s="97"/>
      <c r="BF63" s="98"/>
      <c r="BG63" s="96">
        <v>10000</v>
      </c>
      <c r="BH63" s="97"/>
      <c r="BI63" s="97"/>
      <c r="BJ63" s="97"/>
      <c r="BK63" s="98"/>
      <c r="BL63" s="96">
        <v>0</v>
      </c>
      <c r="BM63" s="97"/>
      <c r="BN63" s="97"/>
      <c r="BO63" s="97"/>
      <c r="BP63" s="98"/>
      <c r="BQ63" s="96">
        <v>0</v>
      </c>
      <c r="BR63" s="97"/>
      <c r="BS63" s="97"/>
      <c r="BT63" s="98"/>
      <c r="BU63" s="96">
        <f>IF(ISNUMBER(BG63),BG63,0)+IF(ISNUMBER(BL63),BL63,0)</f>
        <v>10000</v>
      </c>
      <c r="BV63" s="97"/>
      <c r="BW63" s="97"/>
      <c r="BX63" s="97"/>
      <c r="BY63" s="98"/>
    </row>
    <row r="64" spans="1:79" s="99" customFormat="1" ht="12.75" customHeight="1" x14ac:dyDescent="0.2">
      <c r="A64" s="89">
        <v>2271</v>
      </c>
      <c r="B64" s="90"/>
      <c r="C64" s="90"/>
      <c r="D64" s="91"/>
      <c r="E64" s="92" t="s">
        <v>184</v>
      </c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4"/>
      <c r="U64" s="96">
        <v>54645</v>
      </c>
      <c r="V64" s="97"/>
      <c r="W64" s="97"/>
      <c r="X64" s="97"/>
      <c r="Y64" s="98"/>
      <c r="Z64" s="96">
        <v>0</v>
      </c>
      <c r="AA64" s="97"/>
      <c r="AB64" s="97"/>
      <c r="AC64" s="97"/>
      <c r="AD64" s="98"/>
      <c r="AE64" s="96">
        <v>0</v>
      </c>
      <c r="AF64" s="97"/>
      <c r="AG64" s="97"/>
      <c r="AH64" s="98"/>
      <c r="AI64" s="96">
        <f>IF(ISNUMBER(U64),U64,0)+IF(ISNUMBER(Z64),Z64,0)</f>
        <v>54645</v>
      </c>
      <c r="AJ64" s="97"/>
      <c r="AK64" s="97"/>
      <c r="AL64" s="97"/>
      <c r="AM64" s="98"/>
      <c r="AN64" s="96">
        <v>80000</v>
      </c>
      <c r="AO64" s="97"/>
      <c r="AP64" s="97"/>
      <c r="AQ64" s="97"/>
      <c r="AR64" s="98"/>
      <c r="AS64" s="96">
        <v>0</v>
      </c>
      <c r="AT64" s="97"/>
      <c r="AU64" s="97"/>
      <c r="AV64" s="97"/>
      <c r="AW64" s="98"/>
      <c r="AX64" s="96">
        <v>0</v>
      </c>
      <c r="AY64" s="97"/>
      <c r="AZ64" s="97"/>
      <c r="BA64" s="98"/>
      <c r="BB64" s="96">
        <f>IF(ISNUMBER(AN64),AN64,0)+IF(ISNUMBER(AS64),AS64,0)</f>
        <v>80000</v>
      </c>
      <c r="BC64" s="97"/>
      <c r="BD64" s="97"/>
      <c r="BE64" s="97"/>
      <c r="BF64" s="98"/>
      <c r="BG64" s="96">
        <v>83100</v>
      </c>
      <c r="BH64" s="97"/>
      <c r="BI64" s="97"/>
      <c r="BJ64" s="97"/>
      <c r="BK64" s="98"/>
      <c r="BL64" s="96">
        <v>0</v>
      </c>
      <c r="BM64" s="97"/>
      <c r="BN64" s="97"/>
      <c r="BO64" s="97"/>
      <c r="BP64" s="98"/>
      <c r="BQ64" s="96">
        <v>0</v>
      </c>
      <c r="BR64" s="97"/>
      <c r="BS64" s="97"/>
      <c r="BT64" s="98"/>
      <c r="BU64" s="96">
        <f>IF(ISNUMBER(BG64),BG64,0)+IF(ISNUMBER(BL64),BL64,0)</f>
        <v>83100</v>
      </c>
      <c r="BV64" s="97"/>
      <c r="BW64" s="97"/>
      <c r="BX64" s="97"/>
      <c r="BY64" s="98"/>
    </row>
    <row r="65" spans="1:79" s="99" customFormat="1" ht="12.75" customHeight="1" x14ac:dyDescent="0.2">
      <c r="A65" s="89">
        <v>2272</v>
      </c>
      <c r="B65" s="90"/>
      <c r="C65" s="90"/>
      <c r="D65" s="91"/>
      <c r="E65" s="92" t="s">
        <v>185</v>
      </c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4"/>
      <c r="U65" s="96">
        <v>5617</v>
      </c>
      <c r="V65" s="97"/>
      <c r="W65" s="97"/>
      <c r="X65" s="97"/>
      <c r="Y65" s="98"/>
      <c r="Z65" s="96">
        <v>0</v>
      </c>
      <c r="AA65" s="97"/>
      <c r="AB65" s="97"/>
      <c r="AC65" s="97"/>
      <c r="AD65" s="98"/>
      <c r="AE65" s="96">
        <v>0</v>
      </c>
      <c r="AF65" s="97"/>
      <c r="AG65" s="97"/>
      <c r="AH65" s="98"/>
      <c r="AI65" s="96">
        <f>IF(ISNUMBER(U65),U65,0)+IF(ISNUMBER(Z65),Z65,0)</f>
        <v>5617</v>
      </c>
      <c r="AJ65" s="97"/>
      <c r="AK65" s="97"/>
      <c r="AL65" s="97"/>
      <c r="AM65" s="98"/>
      <c r="AN65" s="96">
        <v>7054</v>
      </c>
      <c r="AO65" s="97"/>
      <c r="AP65" s="97"/>
      <c r="AQ65" s="97"/>
      <c r="AR65" s="98"/>
      <c r="AS65" s="96">
        <v>0</v>
      </c>
      <c r="AT65" s="97"/>
      <c r="AU65" s="97"/>
      <c r="AV65" s="97"/>
      <c r="AW65" s="98"/>
      <c r="AX65" s="96">
        <v>0</v>
      </c>
      <c r="AY65" s="97"/>
      <c r="AZ65" s="97"/>
      <c r="BA65" s="98"/>
      <c r="BB65" s="96">
        <f>IF(ISNUMBER(AN65),AN65,0)+IF(ISNUMBER(AS65),AS65,0)</f>
        <v>7054</v>
      </c>
      <c r="BC65" s="97"/>
      <c r="BD65" s="97"/>
      <c r="BE65" s="97"/>
      <c r="BF65" s="98"/>
      <c r="BG65" s="96">
        <v>6230</v>
      </c>
      <c r="BH65" s="97"/>
      <c r="BI65" s="97"/>
      <c r="BJ65" s="97"/>
      <c r="BK65" s="98"/>
      <c r="BL65" s="96">
        <v>0</v>
      </c>
      <c r="BM65" s="97"/>
      <c r="BN65" s="97"/>
      <c r="BO65" s="97"/>
      <c r="BP65" s="98"/>
      <c r="BQ65" s="96">
        <v>0</v>
      </c>
      <c r="BR65" s="97"/>
      <c r="BS65" s="97"/>
      <c r="BT65" s="98"/>
      <c r="BU65" s="96">
        <f>IF(ISNUMBER(BG65),BG65,0)+IF(ISNUMBER(BL65),BL65,0)</f>
        <v>6230</v>
      </c>
      <c r="BV65" s="97"/>
      <c r="BW65" s="97"/>
      <c r="BX65" s="97"/>
      <c r="BY65" s="98"/>
    </row>
    <row r="66" spans="1:79" s="99" customFormat="1" ht="12.75" customHeight="1" x14ac:dyDescent="0.2">
      <c r="A66" s="89">
        <v>2273</v>
      </c>
      <c r="B66" s="90"/>
      <c r="C66" s="90"/>
      <c r="D66" s="91"/>
      <c r="E66" s="92" t="s">
        <v>186</v>
      </c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4"/>
      <c r="U66" s="96">
        <v>67209</v>
      </c>
      <c r="V66" s="97"/>
      <c r="W66" s="97"/>
      <c r="X66" s="97"/>
      <c r="Y66" s="98"/>
      <c r="Z66" s="96">
        <v>0</v>
      </c>
      <c r="AA66" s="97"/>
      <c r="AB66" s="97"/>
      <c r="AC66" s="97"/>
      <c r="AD66" s="98"/>
      <c r="AE66" s="96">
        <v>0</v>
      </c>
      <c r="AF66" s="97"/>
      <c r="AG66" s="97"/>
      <c r="AH66" s="98"/>
      <c r="AI66" s="96">
        <f>IF(ISNUMBER(U66),U66,0)+IF(ISNUMBER(Z66),Z66,0)</f>
        <v>67209</v>
      </c>
      <c r="AJ66" s="97"/>
      <c r="AK66" s="97"/>
      <c r="AL66" s="97"/>
      <c r="AM66" s="98"/>
      <c r="AN66" s="96">
        <v>92702</v>
      </c>
      <c r="AO66" s="97"/>
      <c r="AP66" s="97"/>
      <c r="AQ66" s="97"/>
      <c r="AR66" s="98"/>
      <c r="AS66" s="96">
        <v>0</v>
      </c>
      <c r="AT66" s="97"/>
      <c r="AU66" s="97"/>
      <c r="AV66" s="97"/>
      <c r="AW66" s="98"/>
      <c r="AX66" s="96">
        <v>0</v>
      </c>
      <c r="AY66" s="97"/>
      <c r="AZ66" s="97"/>
      <c r="BA66" s="98"/>
      <c r="BB66" s="96">
        <f>IF(ISNUMBER(AN66),AN66,0)+IF(ISNUMBER(AS66),AS66,0)</f>
        <v>92702</v>
      </c>
      <c r="BC66" s="97"/>
      <c r="BD66" s="97"/>
      <c r="BE66" s="97"/>
      <c r="BF66" s="98"/>
      <c r="BG66" s="96">
        <v>51670</v>
      </c>
      <c r="BH66" s="97"/>
      <c r="BI66" s="97"/>
      <c r="BJ66" s="97"/>
      <c r="BK66" s="98"/>
      <c r="BL66" s="96">
        <v>0</v>
      </c>
      <c r="BM66" s="97"/>
      <c r="BN66" s="97"/>
      <c r="BO66" s="97"/>
      <c r="BP66" s="98"/>
      <c r="BQ66" s="96">
        <v>0</v>
      </c>
      <c r="BR66" s="97"/>
      <c r="BS66" s="97"/>
      <c r="BT66" s="98"/>
      <c r="BU66" s="96">
        <f>IF(ISNUMBER(BG66),BG66,0)+IF(ISNUMBER(BL66),BL66,0)</f>
        <v>51670</v>
      </c>
      <c r="BV66" s="97"/>
      <c r="BW66" s="97"/>
      <c r="BX66" s="97"/>
      <c r="BY66" s="98"/>
    </row>
    <row r="67" spans="1:79" s="99" customFormat="1" ht="12.75" customHeight="1" x14ac:dyDescent="0.2">
      <c r="A67" s="89">
        <v>2274</v>
      </c>
      <c r="B67" s="90"/>
      <c r="C67" s="90"/>
      <c r="D67" s="91"/>
      <c r="E67" s="92" t="s">
        <v>187</v>
      </c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4"/>
      <c r="U67" s="96">
        <v>307962</v>
      </c>
      <c r="V67" s="97"/>
      <c r="W67" s="97"/>
      <c r="X67" s="97"/>
      <c r="Y67" s="98"/>
      <c r="Z67" s="96">
        <v>0</v>
      </c>
      <c r="AA67" s="97"/>
      <c r="AB67" s="97"/>
      <c r="AC67" s="97"/>
      <c r="AD67" s="98"/>
      <c r="AE67" s="96">
        <v>0</v>
      </c>
      <c r="AF67" s="97"/>
      <c r="AG67" s="97"/>
      <c r="AH67" s="98"/>
      <c r="AI67" s="96">
        <f>IF(ISNUMBER(U67),U67,0)+IF(ISNUMBER(Z67),Z67,0)</f>
        <v>307962</v>
      </c>
      <c r="AJ67" s="97"/>
      <c r="AK67" s="97"/>
      <c r="AL67" s="97"/>
      <c r="AM67" s="98"/>
      <c r="AN67" s="96">
        <v>326873</v>
      </c>
      <c r="AO67" s="97"/>
      <c r="AP67" s="97"/>
      <c r="AQ67" s="97"/>
      <c r="AR67" s="98"/>
      <c r="AS67" s="96">
        <v>0</v>
      </c>
      <c r="AT67" s="97"/>
      <c r="AU67" s="97"/>
      <c r="AV67" s="97"/>
      <c r="AW67" s="98"/>
      <c r="AX67" s="96">
        <v>0</v>
      </c>
      <c r="AY67" s="97"/>
      <c r="AZ67" s="97"/>
      <c r="BA67" s="98"/>
      <c r="BB67" s="96">
        <f>IF(ISNUMBER(AN67),AN67,0)+IF(ISNUMBER(AS67),AS67,0)</f>
        <v>326873</v>
      </c>
      <c r="BC67" s="97"/>
      <c r="BD67" s="97"/>
      <c r="BE67" s="97"/>
      <c r="BF67" s="98"/>
      <c r="BG67" s="96">
        <v>367530</v>
      </c>
      <c r="BH67" s="97"/>
      <c r="BI67" s="97"/>
      <c r="BJ67" s="97"/>
      <c r="BK67" s="98"/>
      <c r="BL67" s="96">
        <v>0</v>
      </c>
      <c r="BM67" s="97"/>
      <c r="BN67" s="97"/>
      <c r="BO67" s="97"/>
      <c r="BP67" s="98"/>
      <c r="BQ67" s="96">
        <v>0</v>
      </c>
      <c r="BR67" s="97"/>
      <c r="BS67" s="97"/>
      <c r="BT67" s="98"/>
      <c r="BU67" s="96">
        <f>IF(ISNUMBER(BG67),BG67,0)+IF(ISNUMBER(BL67),BL67,0)</f>
        <v>367530</v>
      </c>
      <c r="BV67" s="97"/>
      <c r="BW67" s="97"/>
      <c r="BX67" s="97"/>
      <c r="BY67" s="98"/>
    </row>
    <row r="68" spans="1:79" s="99" customFormat="1" ht="25.5" customHeight="1" x14ac:dyDescent="0.2">
      <c r="A68" s="89">
        <v>2275</v>
      </c>
      <c r="B68" s="90"/>
      <c r="C68" s="90"/>
      <c r="D68" s="91"/>
      <c r="E68" s="92" t="s">
        <v>188</v>
      </c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4"/>
      <c r="U68" s="96">
        <v>14969</v>
      </c>
      <c r="V68" s="97"/>
      <c r="W68" s="97"/>
      <c r="X68" s="97"/>
      <c r="Y68" s="98"/>
      <c r="Z68" s="96">
        <v>0</v>
      </c>
      <c r="AA68" s="97"/>
      <c r="AB68" s="97"/>
      <c r="AC68" s="97"/>
      <c r="AD68" s="98"/>
      <c r="AE68" s="96">
        <v>0</v>
      </c>
      <c r="AF68" s="97"/>
      <c r="AG68" s="97"/>
      <c r="AH68" s="98"/>
      <c r="AI68" s="96">
        <f>IF(ISNUMBER(U68),U68,0)+IF(ISNUMBER(Z68),Z68,0)</f>
        <v>14969</v>
      </c>
      <c r="AJ68" s="97"/>
      <c r="AK68" s="97"/>
      <c r="AL68" s="97"/>
      <c r="AM68" s="98"/>
      <c r="AN68" s="96">
        <v>6806</v>
      </c>
      <c r="AO68" s="97"/>
      <c r="AP68" s="97"/>
      <c r="AQ68" s="97"/>
      <c r="AR68" s="98"/>
      <c r="AS68" s="96">
        <v>0</v>
      </c>
      <c r="AT68" s="97"/>
      <c r="AU68" s="97"/>
      <c r="AV68" s="97"/>
      <c r="AW68" s="98"/>
      <c r="AX68" s="96">
        <v>0</v>
      </c>
      <c r="AY68" s="97"/>
      <c r="AZ68" s="97"/>
      <c r="BA68" s="98"/>
      <c r="BB68" s="96">
        <f>IF(ISNUMBER(AN68),AN68,0)+IF(ISNUMBER(AS68),AS68,0)</f>
        <v>6806</v>
      </c>
      <c r="BC68" s="97"/>
      <c r="BD68" s="97"/>
      <c r="BE68" s="97"/>
      <c r="BF68" s="98"/>
      <c r="BG68" s="96">
        <v>6470</v>
      </c>
      <c r="BH68" s="97"/>
      <c r="BI68" s="97"/>
      <c r="BJ68" s="97"/>
      <c r="BK68" s="98"/>
      <c r="BL68" s="96">
        <v>0</v>
      </c>
      <c r="BM68" s="97"/>
      <c r="BN68" s="97"/>
      <c r="BO68" s="97"/>
      <c r="BP68" s="98"/>
      <c r="BQ68" s="96">
        <v>0</v>
      </c>
      <c r="BR68" s="97"/>
      <c r="BS68" s="97"/>
      <c r="BT68" s="98"/>
      <c r="BU68" s="96">
        <f>IF(ISNUMBER(BG68),BG68,0)+IF(ISNUMBER(BL68),BL68,0)</f>
        <v>6470</v>
      </c>
      <c r="BV68" s="97"/>
      <c r="BW68" s="97"/>
      <c r="BX68" s="97"/>
      <c r="BY68" s="98"/>
    </row>
    <row r="69" spans="1:79" s="99" customFormat="1" ht="38.25" customHeight="1" x14ac:dyDescent="0.2">
      <c r="A69" s="89">
        <v>2282</v>
      </c>
      <c r="B69" s="90"/>
      <c r="C69" s="90"/>
      <c r="D69" s="91"/>
      <c r="E69" s="92" t="s">
        <v>189</v>
      </c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4"/>
      <c r="U69" s="96">
        <v>0</v>
      </c>
      <c r="V69" s="97"/>
      <c r="W69" s="97"/>
      <c r="X69" s="97"/>
      <c r="Y69" s="98"/>
      <c r="Z69" s="96">
        <v>0</v>
      </c>
      <c r="AA69" s="97"/>
      <c r="AB69" s="97"/>
      <c r="AC69" s="97"/>
      <c r="AD69" s="98"/>
      <c r="AE69" s="96">
        <v>0</v>
      </c>
      <c r="AF69" s="97"/>
      <c r="AG69" s="97"/>
      <c r="AH69" s="98"/>
      <c r="AI69" s="96">
        <f>IF(ISNUMBER(U69),U69,0)+IF(ISNUMBER(Z69),Z69,0)</f>
        <v>0</v>
      </c>
      <c r="AJ69" s="97"/>
      <c r="AK69" s="97"/>
      <c r="AL69" s="97"/>
      <c r="AM69" s="98"/>
      <c r="AN69" s="96">
        <v>6432</v>
      </c>
      <c r="AO69" s="97"/>
      <c r="AP69" s="97"/>
      <c r="AQ69" s="97"/>
      <c r="AR69" s="98"/>
      <c r="AS69" s="96">
        <v>0</v>
      </c>
      <c r="AT69" s="97"/>
      <c r="AU69" s="97"/>
      <c r="AV69" s="97"/>
      <c r="AW69" s="98"/>
      <c r="AX69" s="96">
        <v>0</v>
      </c>
      <c r="AY69" s="97"/>
      <c r="AZ69" s="97"/>
      <c r="BA69" s="98"/>
      <c r="BB69" s="96">
        <f>IF(ISNUMBER(AN69),AN69,0)+IF(ISNUMBER(AS69),AS69,0)</f>
        <v>6432</v>
      </c>
      <c r="BC69" s="97"/>
      <c r="BD69" s="97"/>
      <c r="BE69" s="97"/>
      <c r="BF69" s="98"/>
      <c r="BG69" s="96">
        <v>3000</v>
      </c>
      <c r="BH69" s="97"/>
      <c r="BI69" s="97"/>
      <c r="BJ69" s="97"/>
      <c r="BK69" s="98"/>
      <c r="BL69" s="96">
        <v>0</v>
      </c>
      <c r="BM69" s="97"/>
      <c r="BN69" s="97"/>
      <c r="BO69" s="97"/>
      <c r="BP69" s="98"/>
      <c r="BQ69" s="96">
        <v>0</v>
      </c>
      <c r="BR69" s="97"/>
      <c r="BS69" s="97"/>
      <c r="BT69" s="98"/>
      <c r="BU69" s="96">
        <f>IF(ISNUMBER(BG69),BG69,0)+IF(ISNUMBER(BL69),BL69,0)</f>
        <v>3000</v>
      </c>
      <c r="BV69" s="97"/>
      <c r="BW69" s="97"/>
      <c r="BX69" s="97"/>
      <c r="BY69" s="98"/>
    </row>
    <row r="70" spans="1:79" s="99" customFormat="1" ht="12.75" customHeight="1" x14ac:dyDescent="0.2">
      <c r="A70" s="89">
        <v>2800</v>
      </c>
      <c r="B70" s="90"/>
      <c r="C70" s="90"/>
      <c r="D70" s="91"/>
      <c r="E70" s="92" t="s">
        <v>190</v>
      </c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4"/>
      <c r="U70" s="96">
        <v>900</v>
      </c>
      <c r="V70" s="97"/>
      <c r="W70" s="97"/>
      <c r="X70" s="97"/>
      <c r="Y70" s="98"/>
      <c r="Z70" s="96">
        <v>0</v>
      </c>
      <c r="AA70" s="97"/>
      <c r="AB70" s="97"/>
      <c r="AC70" s="97"/>
      <c r="AD70" s="98"/>
      <c r="AE70" s="96">
        <v>0</v>
      </c>
      <c r="AF70" s="97"/>
      <c r="AG70" s="97"/>
      <c r="AH70" s="98"/>
      <c r="AI70" s="96">
        <f>IF(ISNUMBER(U70),U70,0)+IF(ISNUMBER(Z70),Z70,0)</f>
        <v>900</v>
      </c>
      <c r="AJ70" s="97"/>
      <c r="AK70" s="97"/>
      <c r="AL70" s="97"/>
      <c r="AM70" s="98"/>
      <c r="AN70" s="96">
        <v>500</v>
      </c>
      <c r="AO70" s="97"/>
      <c r="AP70" s="97"/>
      <c r="AQ70" s="97"/>
      <c r="AR70" s="98"/>
      <c r="AS70" s="96">
        <v>0</v>
      </c>
      <c r="AT70" s="97"/>
      <c r="AU70" s="97"/>
      <c r="AV70" s="97"/>
      <c r="AW70" s="98"/>
      <c r="AX70" s="96">
        <v>0</v>
      </c>
      <c r="AY70" s="97"/>
      <c r="AZ70" s="97"/>
      <c r="BA70" s="98"/>
      <c r="BB70" s="96">
        <f>IF(ISNUMBER(AN70),AN70,0)+IF(ISNUMBER(AS70),AS70,0)</f>
        <v>500</v>
      </c>
      <c r="BC70" s="97"/>
      <c r="BD70" s="97"/>
      <c r="BE70" s="97"/>
      <c r="BF70" s="98"/>
      <c r="BG70" s="96">
        <v>3000</v>
      </c>
      <c r="BH70" s="97"/>
      <c r="BI70" s="97"/>
      <c r="BJ70" s="97"/>
      <c r="BK70" s="98"/>
      <c r="BL70" s="96">
        <v>0</v>
      </c>
      <c r="BM70" s="97"/>
      <c r="BN70" s="97"/>
      <c r="BO70" s="97"/>
      <c r="BP70" s="98"/>
      <c r="BQ70" s="96">
        <v>0</v>
      </c>
      <c r="BR70" s="97"/>
      <c r="BS70" s="97"/>
      <c r="BT70" s="98"/>
      <c r="BU70" s="96">
        <f>IF(ISNUMBER(BG70),BG70,0)+IF(ISNUMBER(BL70),BL70,0)</f>
        <v>3000</v>
      </c>
      <c r="BV70" s="97"/>
      <c r="BW70" s="97"/>
      <c r="BX70" s="97"/>
      <c r="BY70" s="98"/>
    </row>
    <row r="71" spans="1:79" s="99" customFormat="1" ht="25.5" customHeight="1" x14ac:dyDescent="0.2">
      <c r="A71" s="89">
        <v>3110</v>
      </c>
      <c r="B71" s="90"/>
      <c r="C71" s="90"/>
      <c r="D71" s="91"/>
      <c r="E71" s="92" t="s">
        <v>191</v>
      </c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4"/>
      <c r="U71" s="96">
        <v>0</v>
      </c>
      <c r="V71" s="97"/>
      <c r="W71" s="97"/>
      <c r="X71" s="97"/>
      <c r="Y71" s="98"/>
      <c r="Z71" s="96">
        <v>156497</v>
      </c>
      <c r="AA71" s="97"/>
      <c r="AB71" s="97"/>
      <c r="AC71" s="97"/>
      <c r="AD71" s="98"/>
      <c r="AE71" s="96">
        <v>156497</v>
      </c>
      <c r="AF71" s="97"/>
      <c r="AG71" s="97"/>
      <c r="AH71" s="98"/>
      <c r="AI71" s="96">
        <f>IF(ISNUMBER(U71),U71,0)+IF(ISNUMBER(Z71),Z71,0)</f>
        <v>156497</v>
      </c>
      <c r="AJ71" s="97"/>
      <c r="AK71" s="97"/>
      <c r="AL71" s="97"/>
      <c r="AM71" s="98"/>
      <c r="AN71" s="96">
        <v>0</v>
      </c>
      <c r="AO71" s="97"/>
      <c r="AP71" s="97"/>
      <c r="AQ71" s="97"/>
      <c r="AR71" s="98"/>
      <c r="AS71" s="96">
        <v>0</v>
      </c>
      <c r="AT71" s="97"/>
      <c r="AU71" s="97"/>
      <c r="AV71" s="97"/>
      <c r="AW71" s="98"/>
      <c r="AX71" s="96">
        <v>0</v>
      </c>
      <c r="AY71" s="97"/>
      <c r="AZ71" s="97"/>
      <c r="BA71" s="98"/>
      <c r="BB71" s="96">
        <f>IF(ISNUMBER(AN71),AN71,0)+IF(ISNUMBER(AS71),AS71,0)</f>
        <v>0</v>
      </c>
      <c r="BC71" s="97"/>
      <c r="BD71" s="97"/>
      <c r="BE71" s="97"/>
      <c r="BF71" s="98"/>
      <c r="BG71" s="96">
        <v>0</v>
      </c>
      <c r="BH71" s="97"/>
      <c r="BI71" s="97"/>
      <c r="BJ71" s="97"/>
      <c r="BK71" s="98"/>
      <c r="BL71" s="96">
        <v>0</v>
      </c>
      <c r="BM71" s="97"/>
      <c r="BN71" s="97"/>
      <c r="BO71" s="97"/>
      <c r="BP71" s="98"/>
      <c r="BQ71" s="96">
        <v>0</v>
      </c>
      <c r="BR71" s="97"/>
      <c r="BS71" s="97"/>
      <c r="BT71" s="98"/>
      <c r="BU71" s="96">
        <f>IF(ISNUMBER(BG71),BG71,0)+IF(ISNUMBER(BL71),BL71,0)</f>
        <v>0</v>
      </c>
      <c r="BV71" s="97"/>
      <c r="BW71" s="97"/>
      <c r="BX71" s="97"/>
      <c r="BY71" s="98"/>
    </row>
    <row r="72" spans="1:79" s="6" customFormat="1" ht="12.75" customHeight="1" x14ac:dyDescent="0.2">
      <c r="A72" s="86"/>
      <c r="B72" s="87"/>
      <c r="C72" s="87"/>
      <c r="D72" s="88"/>
      <c r="E72" s="100" t="s">
        <v>147</v>
      </c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2"/>
      <c r="U72" s="104">
        <v>2155987</v>
      </c>
      <c r="V72" s="105"/>
      <c r="W72" s="105"/>
      <c r="X72" s="105"/>
      <c r="Y72" s="106"/>
      <c r="Z72" s="104">
        <v>177912</v>
      </c>
      <c r="AA72" s="105"/>
      <c r="AB72" s="105"/>
      <c r="AC72" s="105"/>
      <c r="AD72" s="106"/>
      <c r="AE72" s="104">
        <v>156497</v>
      </c>
      <c r="AF72" s="105"/>
      <c r="AG72" s="105"/>
      <c r="AH72" s="106"/>
      <c r="AI72" s="104">
        <f>IF(ISNUMBER(U72),U72,0)+IF(ISNUMBER(Z72),Z72,0)</f>
        <v>2333899</v>
      </c>
      <c r="AJ72" s="105"/>
      <c r="AK72" s="105"/>
      <c r="AL72" s="105"/>
      <c r="AM72" s="106"/>
      <c r="AN72" s="104">
        <v>2382735</v>
      </c>
      <c r="AO72" s="105"/>
      <c r="AP72" s="105"/>
      <c r="AQ72" s="105"/>
      <c r="AR72" s="106"/>
      <c r="AS72" s="104">
        <v>27044.3</v>
      </c>
      <c r="AT72" s="105"/>
      <c r="AU72" s="105"/>
      <c r="AV72" s="105"/>
      <c r="AW72" s="106"/>
      <c r="AX72" s="104">
        <v>0</v>
      </c>
      <c r="AY72" s="105"/>
      <c r="AZ72" s="105"/>
      <c r="BA72" s="106"/>
      <c r="BB72" s="104">
        <f>IF(ISNUMBER(AN72),AN72,0)+IF(ISNUMBER(AS72),AS72,0)</f>
        <v>2409779.2999999998</v>
      </c>
      <c r="BC72" s="105"/>
      <c r="BD72" s="105"/>
      <c r="BE72" s="105"/>
      <c r="BF72" s="106"/>
      <c r="BG72" s="104">
        <v>2363000</v>
      </c>
      <c r="BH72" s="105"/>
      <c r="BI72" s="105"/>
      <c r="BJ72" s="105"/>
      <c r="BK72" s="106"/>
      <c r="BL72" s="104">
        <v>0</v>
      </c>
      <c r="BM72" s="105"/>
      <c r="BN72" s="105"/>
      <c r="BO72" s="105"/>
      <c r="BP72" s="106"/>
      <c r="BQ72" s="104">
        <v>0</v>
      </c>
      <c r="BR72" s="105"/>
      <c r="BS72" s="105"/>
      <c r="BT72" s="106"/>
      <c r="BU72" s="104">
        <f>IF(ISNUMBER(BG72),BG72,0)+IF(ISNUMBER(BL72),BL72,0)</f>
        <v>2363000</v>
      </c>
      <c r="BV72" s="105"/>
      <c r="BW72" s="105"/>
      <c r="BX72" s="105"/>
      <c r="BY72" s="106"/>
    </row>
    <row r="74" spans="1:79" ht="14.25" customHeight="1" x14ac:dyDescent="0.2">
      <c r="A74" s="29" t="s">
        <v>254</v>
      </c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29"/>
      <c r="BJ74" s="29"/>
      <c r="BK74" s="29"/>
      <c r="BL74" s="29"/>
    </row>
    <row r="75" spans="1:79" ht="15" customHeight="1" x14ac:dyDescent="0.2">
      <c r="A75" s="44" t="s">
        <v>240</v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  <c r="BF75" s="44"/>
      <c r="BG75" s="44"/>
      <c r="BH75" s="44"/>
      <c r="BI75" s="44"/>
      <c r="BJ75" s="44"/>
      <c r="BK75" s="44"/>
      <c r="BL75" s="44"/>
      <c r="BM75" s="44"/>
      <c r="BN75" s="44"/>
      <c r="BO75" s="44"/>
      <c r="BP75" s="44"/>
      <c r="BQ75" s="44"/>
      <c r="BR75" s="44"/>
      <c r="BS75" s="44"/>
      <c r="BT75" s="44"/>
      <c r="BU75" s="44"/>
      <c r="BV75" s="44"/>
      <c r="BW75" s="44"/>
      <c r="BX75" s="44"/>
      <c r="BY75" s="44"/>
    </row>
    <row r="76" spans="1:79" ht="23.1" customHeight="1" x14ac:dyDescent="0.2">
      <c r="A76" s="61" t="s">
        <v>119</v>
      </c>
      <c r="B76" s="62"/>
      <c r="C76" s="62"/>
      <c r="D76" s="62"/>
      <c r="E76" s="63"/>
      <c r="F76" s="27" t="s">
        <v>19</v>
      </c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36" t="s">
        <v>241</v>
      </c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8"/>
      <c r="AN76" s="36" t="s">
        <v>244</v>
      </c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8"/>
      <c r="BG76" s="36" t="s">
        <v>252</v>
      </c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8"/>
    </row>
    <row r="77" spans="1:79" ht="51.75" customHeight="1" x14ac:dyDescent="0.2">
      <c r="A77" s="64"/>
      <c r="B77" s="65"/>
      <c r="C77" s="65"/>
      <c r="D77" s="65"/>
      <c r="E77" s="66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36" t="s">
        <v>4</v>
      </c>
      <c r="V77" s="37"/>
      <c r="W77" s="37"/>
      <c r="X77" s="37"/>
      <c r="Y77" s="38"/>
      <c r="Z77" s="36" t="s">
        <v>3</v>
      </c>
      <c r="AA77" s="37"/>
      <c r="AB77" s="37"/>
      <c r="AC77" s="37"/>
      <c r="AD77" s="38"/>
      <c r="AE77" s="57" t="s">
        <v>116</v>
      </c>
      <c r="AF77" s="58"/>
      <c r="AG77" s="58"/>
      <c r="AH77" s="59"/>
      <c r="AI77" s="36" t="s">
        <v>5</v>
      </c>
      <c r="AJ77" s="37"/>
      <c r="AK77" s="37"/>
      <c r="AL77" s="37"/>
      <c r="AM77" s="38"/>
      <c r="AN77" s="36" t="s">
        <v>4</v>
      </c>
      <c r="AO77" s="37"/>
      <c r="AP77" s="37"/>
      <c r="AQ77" s="37"/>
      <c r="AR77" s="38"/>
      <c r="AS77" s="36" t="s">
        <v>3</v>
      </c>
      <c r="AT77" s="37"/>
      <c r="AU77" s="37"/>
      <c r="AV77" s="37"/>
      <c r="AW77" s="38"/>
      <c r="AX77" s="57" t="s">
        <v>116</v>
      </c>
      <c r="AY77" s="58"/>
      <c r="AZ77" s="58"/>
      <c r="BA77" s="59"/>
      <c r="BB77" s="36" t="s">
        <v>96</v>
      </c>
      <c r="BC77" s="37"/>
      <c r="BD77" s="37"/>
      <c r="BE77" s="37"/>
      <c r="BF77" s="38"/>
      <c r="BG77" s="36" t="s">
        <v>4</v>
      </c>
      <c r="BH77" s="37"/>
      <c r="BI77" s="37"/>
      <c r="BJ77" s="37"/>
      <c r="BK77" s="38"/>
      <c r="BL77" s="36" t="s">
        <v>3</v>
      </c>
      <c r="BM77" s="37"/>
      <c r="BN77" s="37"/>
      <c r="BO77" s="37"/>
      <c r="BP77" s="38"/>
      <c r="BQ77" s="57" t="s">
        <v>116</v>
      </c>
      <c r="BR77" s="58"/>
      <c r="BS77" s="58"/>
      <c r="BT77" s="59"/>
      <c r="BU77" s="27" t="s">
        <v>97</v>
      </c>
      <c r="BV77" s="27"/>
      <c r="BW77" s="27"/>
      <c r="BX77" s="27"/>
      <c r="BY77" s="27"/>
    </row>
    <row r="78" spans="1:79" ht="15" customHeight="1" x14ac:dyDescent="0.2">
      <c r="A78" s="36">
        <v>1</v>
      </c>
      <c r="B78" s="37"/>
      <c r="C78" s="37"/>
      <c r="D78" s="37"/>
      <c r="E78" s="38"/>
      <c r="F78" s="36">
        <v>2</v>
      </c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8"/>
      <c r="U78" s="36">
        <v>3</v>
      </c>
      <c r="V78" s="37"/>
      <c r="W78" s="37"/>
      <c r="X78" s="37"/>
      <c r="Y78" s="38"/>
      <c r="Z78" s="36">
        <v>4</v>
      </c>
      <c r="AA78" s="37"/>
      <c r="AB78" s="37"/>
      <c r="AC78" s="37"/>
      <c r="AD78" s="38"/>
      <c r="AE78" s="36">
        <v>5</v>
      </c>
      <c r="AF78" s="37"/>
      <c r="AG78" s="37"/>
      <c r="AH78" s="38"/>
      <c r="AI78" s="36">
        <v>6</v>
      </c>
      <c r="AJ78" s="37"/>
      <c r="AK78" s="37"/>
      <c r="AL78" s="37"/>
      <c r="AM78" s="38"/>
      <c r="AN78" s="36">
        <v>7</v>
      </c>
      <c r="AO78" s="37"/>
      <c r="AP78" s="37"/>
      <c r="AQ78" s="37"/>
      <c r="AR78" s="38"/>
      <c r="AS78" s="36">
        <v>8</v>
      </c>
      <c r="AT78" s="37"/>
      <c r="AU78" s="37"/>
      <c r="AV78" s="37"/>
      <c r="AW78" s="38"/>
      <c r="AX78" s="36">
        <v>9</v>
      </c>
      <c r="AY78" s="37"/>
      <c r="AZ78" s="37"/>
      <c r="BA78" s="38"/>
      <c r="BB78" s="36">
        <v>10</v>
      </c>
      <c r="BC78" s="37"/>
      <c r="BD78" s="37"/>
      <c r="BE78" s="37"/>
      <c r="BF78" s="38"/>
      <c r="BG78" s="36">
        <v>11</v>
      </c>
      <c r="BH78" s="37"/>
      <c r="BI78" s="37"/>
      <c r="BJ78" s="37"/>
      <c r="BK78" s="38"/>
      <c r="BL78" s="36">
        <v>12</v>
      </c>
      <c r="BM78" s="37"/>
      <c r="BN78" s="37"/>
      <c r="BO78" s="37"/>
      <c r="BP78" s="38"/>
      <c r="BQ78" s="36">
        <v>13</v>
      </c>
      <c r="BR78" s="37"/>
      <c r="BS78" s="37"/>
      <c r="BT78" s="38"/>
      <c r="BU78" s="27">
        <v>14</v>
      </c>
      <c r="BV78" s="27"/>
      <c r="BW78" s="27"/>
      <c r="BX78" s="27"/>
      <c r="BY78" s="27"/>
    </row>
    <row r="79" spans="1:79" s="1" customFormat="1" ht="13.5" hidden="1" customHeight="1" x14ac:dyDescent="0.2">
      <c r="A79" s="39" t="s">
        <v>64</v>
      </c>
      <c r="B79" s="40"/>
      <c r="C79" s="40"/>
      <c r="D79" s="40"/>
      <c r="E79" s="41"/>
      <c r="F79" s="39" t="s">
        <v>57</v>
      </c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1"/>
      <c r="U79" s="39" t="s">
        <v>65</v>
      </c>
      <c r="V79" s="40"/>
      <c r="W79" s="40"/>
      <c r="X79" s="40"/>
      <c r="Y79" s="41"/>
      <c r="Z79" s="39" t="s">
        <v>66</v>
      </c>
      <c r="AA79" s="40"/>
      <c r="AB79" s="40"/>
      <c r="AC79" s="40"/>
      <c r="AD79" s="41"/>
      <c r="AE79" s="39" t="s">
        <v>91</v>
      </c>
      <c r="AF79" s="40"/>
      <c r="AG79" s="40"/>
      <c r="AH79" s="41"/>
      <c r="AI79" s="47" t="s">
        <v>169</v>
      </c>
      <c r="AJ79" s="48"/>
      <c r="AK79" s="48"/>
      <c r="AL79" s="48"/>
      <c r="AM79" s="49"/>
      <c r="AN79" s="39" t="s">
        <v>67</v>
      </c>
      <c r="AO79" s="40"/>
      <c r="AP79" s="40"/>
      <c r="AQ79" s="40"/>
      <c r="AR79" s="41"/>
      <c r="AS79" s="39" t="s">
        <v>68</v>
      </c>
      <c r="AT79" s="40"/>
      <c r="AU79" s="40"/>
      <c r="AV79" s="40"/>
      <c r="AW79" s="41"/>
      <c r="AX79" s="39" t="s">
        <v>92</v>
      </c>
      <c r="AY79" s="40"/>
      <c r="AZ79" s="40"/>
      <c r="BA79" s="41"/>
      <c r="BB79" s="47" t="s">
        <v>169</v>
      </c>
      <c r="BC79" s="48"/>
      <c r="BD79" s="48"/>
      <c r="BE79" s="48"/>
      <c r="BF79" s="49"/>
      <c r="BG79" s="39" t="s">
        <v>58</v>
      </c>
      <c r="BH79" s="40"/>
      <c r="BI79" s="40"/>
      <c r="BJ79" s="40"/>
      <c r="BK79" s="41"/>
      <c r="BL79" s="39" t="s">
        <v>59</v>
      </c>
      <c r="BM79" s="40"/>
      <c r="BN79" s="40"/>
      <c r="BO79" s="40"/>
      <c r="BP79" s="41"/>
      <c r="BQ79" s="39" t="s">
        <v>93</v>
      </c>
      <c r="BR79" s="40"/>
      <c r="BS79" s="40"/>
      <c r="BT79" s="41"/>
      <c r="BU79" s="50" t="s">
        <v>169</v>
      </c>
      <c r="BV79" s="50"/>
      <c r="BW79" s="50"/>
      <c r="BX79" s="50"/>
      <c r="BY79" s="50"/>
      <c r="CA79" t="s">
        <v>27</v>
      </c>
    </row>
    <row r="80" spans="1:79" s="6" customFormat="1" ht="12.75" customHeight="1" x14ac:dyDescent="0.2">
      <c r="A80" s="86"/>
      <c r="B80" s="87"/>
      <c r="C80" s="87"/>
      <c r="D80" s="87"/>
      <c r="E80" s="88"/>
      <c r="F80" s="86" t="s">
        <v>147</v>
      </c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8"/>
      <c r="U80" s="104"/>
      <c r="V80" s="105"/>
      <c r="W80" s="105"/>
      <c r="X80" s="105"/>
      <c r="Y80" s="106"/>
      <c r="Z80" s="104"/>
      <c r="AA80" s="105"/>
      <c r="AB80" s="105"/>
      <c r="AC80" s="105"/>
      <c r="AD80" s="106"/>
      <c r="AE80" s="104"/>
      <c r="AF80" s="105"/>
      <c r="AG80" s="105"/>
      <c r="AH80" s="106"/>
      <c r="AI80" s="104">
        <f>IF(ISNUMBER(U80),U80,0)+IF(ISNUMBER(Z80),Z80,0)</f>
        <v>0</v>
      </c>
      <c r="AJ80" s="105"/>
      <c r="AK80" s="105"/>
      <c r="AL80" s="105"/>
      <c r="AM80" s="106"/>
      <c r="AN80" s="104"/>
      <c r="AO80" s="105"/>
      <c r="AP80" s="105"/>
      <c r="AQ80" s="105"/>
      <c r="AR80" s="106"/>
      <c r="AS80" s="104"/>
      <c r="AT80" s="105"/>
      <c r="AU80" s="105"/>
      <c r="AV80" s="105"/>
      <c r="AW80" s="106"/>
      <c r="AX80" s="104"/>
      <c r="AY80" s="105"/>
      <c r="AZ80" s="105"/>
      <c r="BA80" s="106"/>
      <c r="BB80" s="104">
        <f>IF(ISNUMBER(AN80),AN80,0)+IF(ISNUMBER(AS80),AS80,0)</f>
        <v>0</v>
      </c>
      <c r="BC80" s="105"/>
      <c r="BD80" s="105"/>
      <c r="BE80" s="105"/>
      <c r="BF80" s="106"/>
      <c r="BG80" s="104"/>
      <c r="BH80" s="105"/>
      <c r="BI80" s="105"/>
      <c r="BJ80" s="105"/>
      <c r="BK80" s="106"/>
      <c r="BL80" s="104"/>
      <c r="BM80" s="105"/>
      <c r="BN80" s="105"/>
      <c r="BO80" s="105"/>
      <c r="BP80" s="106"/>
      <c r="BQ80" s="104"/>
      <c r="BR80" s="105"/>
      <c r="BS80" s="105"/>
      <c r="BT80" s="106"/>
      <c r="BU80" s="104">
        <f>IF(ISNUMBER(BG80),BG80,0)+IF(ISNUMBER(BL80),BL80,0)</f>
        <v>0</v>
      </c>
      <c r="BV80" s="105"/>
      <c r="BW80" s="105"/>
      <c r="BX80" s="105"/>
      <c r="BY80" s="106"/>
      <c r="CA80" s="6" t="s">
        <v>28</v>
      </c>
    </row>
    <row r="82" spans="1:79" ht="14.25" customHeight="1" x14ac:dyDescent="0.2">
      <c r="A82" s="29" t="s">
        <v>268</v>
      </c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</row>
    <row r="83" spans="1:79" ht="15" customHeight="1" x14ac:dyDescent="0.2">
      <c r="A83" s="44" t="s">
        <v>240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  <c r="BK83" s="44"/>
    </row>
    <row r="84" spans="1:79" ht="23.1" customHeight="1" x14ac:dyDescent="0.2">
      <c r="A84" s="61" t="s">
        <v>118</v>
      </c>
      <c r="B84" s="62"/>
      <c r="C84" s="62"/>
      <c r="D84" s="63"/>
      <c r="E84" s="51" t="s">
        <v>19</v>
      </c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3"/>
      <c r="X84" s="36" t="s">
        <v>262</v>
      </c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8"/>
      <c r="AR84" s="27" t="s">
        <v>267</v>
      </c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</row>
    <row r="85" spans="1:79" ht="48.75" customHeight="1" x14ac:dyDescent="0.2">
      <c r="A85" s="64"/>
      <c r="B85" s="65"/>
      <c r="C85" s="65"/>
      <c r="D85" s="66"/>
      <c r="E85" s="54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6"/>
      <c r="X85" s="51" t="s">
        <v>4</v>
      </c>
      <c r="Y85" s="52"/>
      <c r="Z85" s="52"/>
      <c r="AA85" s="52"/>
      <c r="AB85" s="53"/>
      <c r="AC85" s="51" t="s">
        <v>3</v>
      </c>
      <c r="AD85" s="52"/>
      <c r="AE85" s="52"/>
      <c r="AF85" s="52"/>
      <c r="AG85" s="53"/>
      <c r="AH85" s="57" t="s">
        <v>116</v>
      </c>
      <c r="AI85" s="58"/>
      <c r="AJ85" s="58"/>
      <c r="AK85" s="58"/>
      <c r="AL85" s="59"/>
      <c r="AM85" s="36" t="s">
        <v>5</v>
      </c>
      <c r="AN85" s="37"/>
      <c r="AO85" s="37"/>
      <c r="AP85" s="37"/>
      <c r="AQ85" s="38"/>
      <c r="AR85" s="36" t="s">
        <v>4</v>
      </c>
      <c r="AS85" s="37"/>
      <c r="AT85" s="37"/>
      <c r="AU85" s="37"/>
      <c r="AV85" s="38"/>
      <c r="AW85" s="36" t="s">
        <v>3</v>
      </c>
      <c r="AX85" s="37"/>
      <c r="AY85" s="37"/>
      <c r="AZ85" s="37"/>
      <c r="BA85" s="38"/>
      <c r="BB85" s="57" t="s">
        <v>116</v>
      </c>
      <c r="BC85" s="58"/>
      <c r="BD85" s="58"/>
      <c r="BE85" s="58"/>
      <c r="BF85" s="59"/>
      <c r="BG85" s="36" t="s">
        <v>96</v>
      </c>
      <c r="BH85" s="37"/>
      <c r="BI85" s="37"/>
      <c r="BJ85" s="37"/>
      <c r="BK85" s="38"/>
    </row>
    <row r="86" spans="1:79" ht="12.75" customHeight="1" x14ac:dyDescent="0.2">
      <c r="A86" s="36">
        <v>1</v>
      </c>
      <c r="B86" s="37"/>
      <c r="C86" s="37"/>
      <c r="D86" s="38"/>
      <c r="E86" s="36">
        <v>2</v>
      </c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8"/>
      <c r="X86" s="36">
        <v>3</v>
      </c>
      <c r="Y86" s="37"/>
      <c r="Z86" s="37"/>
      <c r="AA86" s="37"/>
      <c r="AB86" s="38"/>
      <c r="AC86" s="36">
        <v>4</v>
      </c>
      <c r="AD86" s="37"/>
      <c r="AE86" s="37"/>
      <c r="AF86" s="37"/>
      <c r="AG86" s="38"/>
      <c r="AH86" s="36">
        <v>5</v>
      </c>
      <c r="AI86" s="37"/>
      <c r="AJ86" s="37"/>
      <c r="AK86" s="37"/>
      <c r="AL86" s="38"/>
      <c r="AM86" s="36">
        <v>6</v>
      </c>
      <c r="AN86" s="37"/>
      <c r="AO86" s="37"/>
      <c r="AP86" s="37"/>
      <c r="AQ86" s="38"/>
      <c r="AR86" s="36">
        <v>7</v>
      </c>
      <c r="AS86" s="37"/>
      <c r="AT86" s="37"/>
      <c r="AU86" s="37"/>
      <c r="AV86" s="38"/>
      <c r="AW86" s="36">
        <v>8</v>
      </c>
      <c r="AX86" s="37"/>
      <c r="AY86" s="37"/>
      <c r="AZ86" s="37"/>
      <c r="BA86" s="38"/>
      <c r="BB86" s="36">
        <v>9</v>
      </c>
      <c r="BC86" s="37"/>
      <c r="BD86" s="37"/>
      <c r="BE86" s="37"/>
      <c r="BF86" s="38"/>
      <c r="BG86" s="36">
        <v>10</v>
      </c>
      <c r="BH86" s="37"/>
      <c r="BI86" s="37"/>
      <c r="BJ86" s="37"/>
      <c r="BK86" s="38"/>
    </row>
    <row r="87" spans="1:79" s="1" customFormat="1" ht="12.75" hidden="1" customHeight="1" x14ac:dyDescent="0.2">
      <c r="A87" s="39" t="s">
        <v>64</v>
      </c>
      <c r="B87" s="40"/>
      <c r="C87" s="40"/>
      <c r="D87" s="41"/>
      <c r="E87" s="39" t="s">
        <v>57</v>
      </c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1"/>
      <c r="X87" s="68" t="s">
        <v>60</v>
      </c>
      <c r="Y87" s="69"/>
      <c r="Z87" s="69"/>
      <c r="AA87" s="69"/>
      <c r="AB87" s="70"/>
      <c r="AC87" s="68" t="s">
        <v>61</v>
      </c>
      <c r="AD87" s="69"/>
      <c r="AE87" s="69"/>
      <c r="AF87" s="69"/>
      <c r="AG87" s="70"/>
      <c r="AH87" s="39" t="s">
        <v>94</v>
      </c>
      <c r="AI87" s="40"/>
      <c r="AJ87" s="40"/>
      <c r="AK87" s="40"/>
      <c r="AL87" s="41"/>
      <c r="AM87" s="47" t="s">
        <v>170</v>
      </c>
      <c r="AN87" s="48"/>
      <c r="AO87" s="48"/>
      <c r="AP87" s="48"/>
      <c r="AQ87" s="49"/>
      <c r="AR87" s="39" t="s">
        <v>62</v>
      </c>
      <c r="AS87" s="40"/>
      <c r="AT87" s="40"/>
      <c r="AU87" s="40"/>
      <c r="AV87" s="41"/>
      <c r="AW87" s="39" t="s">
        <v>63</v>
      </c>
      <c r="AX87" s="40"/>
      <c r="AY87" s="40"/>
      <c r="AZ87" s="40"/>
      <c r="BA87" s="41"/>
      <c r="BB87" s="39" t="s">
        <v>95</v>
      </c>
      <c r="BC87" s="40"/>
      <c r="BD87" s="40"/>
      <c r="BE87" s="40"/>
      <c r="BF87" s="41"/>
      <c r="BG87" s="47" t="s">
        <v>170</v>
      </c>
      <c r="BH87" s="48"/>
      <c r="BI87" s="48"/>
      <c r="BJ87" s="48"/>
      <c r="BK87" s="49"/>
      <c r="CA87" t="s">
        <v>29</v>
      </c>
    </row>
    <row r="88" spans="1:79" s="99" customFormat="1" ht="12.75" customHeight="1" x14ac:dyDescent="0.2">
      <c r="A88" s="89">
        <v>2111</v>
      </c>
      <c r="B88" s="90"/>
      <c r="C88" s="90"/>
      <c r="D88" s="91"/>
      <c r="E88" s="92" t="s">
        <v>178</v>
      </c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94"/>
      <c r="X88" s="96">
        <v>1393450</v>
      </c>
      <c r="Y88" s="97"/>
      <c r="Z88" s="97"/>
      <c r="AA88" s="97"/>
      <c r="AB88" s="98"/>
      <c r="AC88" s="96">
        <v>0</v>
      </c>
      <c r="AD88" s="97"/>
      <c r="AE88" s="97"/>
      <c r="AF88" s="97"/>
      <c r="AG88" s="98"/>
      <c r="AH88" s="96">
        <v>0</v>
      </c>
      <c r="AI88" s="97"/>
      <c r="AJ88" s="97"/>
      <c r="AK88" s="97"/>
      <c r="AL88" s="98"/>
      <c r="AM88" s="96">
        <f>IF(ISNUMBER(X88),X88,0)+IF(ISNUMBER(AC88),AC88,0)</f>
        <v>1393450</v>
      </c>
      <c r="AN88" s="97"/>
      <c r="AO88" s="97"/>
      <c r="AP88" s="97"/>
      <c r="AQ88" s="98"/>
      <c r="AR88" s="96">
        <v>1393450</v>
      </c>
      <c r="AS88" s="97"/>
      <c r="AT88" s="97"/>
      <c r="AU88" s="97"/>
      <c r="AV88" s="98"/>
      <c r="AW88" s="96">
        <v>0</v>
      </c>
      <c r="AX88" s="97"/>
      <c r="AY88" s="97"/>
      <c r="AZ88" s="97"/>
      <c r="BA88" s="98"/>
      <c r="BB88" s="96">
        <v>0</v>
      </c>
      <c r="BC88" s="97"/>
      <c r="BD88" s="97"/>
      <c r="BE88" s="97"/>
      <c r="BF88" s="98"/>
      <c r="BG88" s="95">
        <f>IF(ISNUMBER(AR88),AR88,0)+IF(ISNUMBER(AW88),AW88,0)</f>
        <v>1393450</v>
      </c>
      <c r="BH88" s="95"/>
      <c r="BI88" s="95"/>
      <c r="BJ88" s="95"/>
      <c r="BK88" s="95"/>
      <c r="CA88" s="99" t="s">
        <v>30</v>
      </c>
    </row>
    <row r="89" spans="1:79" s="99" customFormat="1" ht="12.75" customHeight="1" x14ac:dyDescent="0.2">
      <c r="A89" s="89">
        <v>2120</v>
      </c>
      <c r="B89" s="90"/>
      <c r="C89" s="90"/>
      <c r="D89" s="91"/>
      <c r="E89" s="92" t="s">
        <v>179</v>
      </c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3"/>
      <c r="U89" s="93"/>
      <c r="V89" s="93"/>
      <c r="W89" s="94"/>
      <c r="X89" s="96">
        <v>306550</v>
      </c>
      <c r="Y89" s="97"/>
      <c r="Z89" s="97"/>
      <c r="AA89" s="97"/>
      <c r="AB89" s="98"/>
      <c r="AC89" s="96">
        <v>0</v>
      </c>
      <c r="AD89" s="97"/>
      <c r="AE89" s="97"/>
      <c r="AF89" s="97"/>
      <c r="AG89" s="98"/>
      <c r="AH89" s="96">
        <v>0</v>
      </c>
      <c r="AI89" s="97"/>
      <c r="AJ89" s="97"/>
      <c r="AK89" s="97"/>
      <c r="AL89" s="98"/>
      <c r="AM89" s="96">
        <f>IF(ISNUMBER(X89),X89,0)+IF(ISNUMBER(AC89),AC89,0)</f>
        <v>306550</v>
      </c>
      <c r="AN89" s="97"/>
      <c r="AO89" s="97"/>
      <c r="AP89" s="97"/>
      <c r="AQ89" s="98"/>
      <c r="AR89" s="96">
        <v>306550</v>
      </c>
      <c r="AS89" s="97"/>
      <c r="AT89" s="97"/>
      <c r="AU89" s="97"/>
      <c r="AV89" s="98"/>
      <c r="AW89" s="96">
        <v>0</v>
      </c>
      <c r="AX89" s="97"/>
      <c r="AY89" s="97"/>
      <c r="AZ89" s="97"/>
      <c r="BA89" s="98"/>
      <c r="BB89" s="96">
        <v>0</v>
      </c>
      <c r="BC89" s="97"/>
      <c r="BD89" s="97"/>
      <c r="BE89" s="97"/>
      <c r="BF89" s="98"/>
      <c r="BG89" s="95">
        <f>IF(ISNUMBER(AR89),AR89,0)+IF(ISNUMBER(AW89),AW89,0)</f>
        <v>306550</v>
      </c>
      <c r="BH89" s="95"/>
      <c r="BI89" s="95"/>
      <c r="BJ89" s="95"/>
      <c r="BK89" s="95"/>
    </row>
    <row r="90" spans="1:79" s="99" customFormat="1" ht="12.75" customHeight="1" x14ac:dyDescent="0.2">
      <c r="A90" s="89">
        <v>2210</v>
      </c>
      <c r="B90" s="90"/>
      <c r="C90" s="90"/>
      <c r="D90" s="91"/>
      <c r="E90" s="92" t="s">
        <v>180</v>
      </c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3"/>
      <c r="U90" s="93"/>
      <c r="V90" s="93"/>
      <c r="W90" s="94"/>
      <c r="X90" s="96">
        <v>62000</v>
      </c>
      <c r="Y90" s="97"/>
      <c r="Z90" s="97"/>
      <c r="AA90" s="97"/>
      <c r="AB90" s="98"/>
      <c r="AC90" s="96">
        <v>0</v>
      </c>
      <c r="AD90" s="97"/>
      <c r="AE90" s="97"/>
      <c r="AF90" s="97"/>
      <c r="AG90" s="98"/>
      <c r="AH90" s="96">
        <v>0</v>
      </c>
      <c r="AI90" s="97"/>
      <c r="AJ90" s="97"/>
      <c r="AK90" s="97"/>
      <c r="AL90" s="98"/>
      <c r="AM90" s="96">
        <f>IF(ISNUMBER(X90),X90,0)+IF(ISNUMBER(AC90),AC90,0)</f>
        <v>62000</v>
      </c>
      <c r="AN90" s="97"/>
      <c r="AO90" s="97"/>
      <c r="AP90" s="97"/>
      <c r="AQ90" s="98"/>
      <c r="AR90" s="96">
        <v>62000</v>
      </c>
      <c r="AS90" s="97"/>
      <c r="AT90" s="97"/>
      <c r="AU90" s="97"/>
      <c r="AV90" s="98"/>
      <c r="AW90" s="96">
        <v>0</v>
      </c>
      <c r="AX90" s="97"/>
      <c r="AY90" s="97"/>
      <c r="AZ90" s="97"/>
      <c r="BA90" s="98"/>
      <c r="BB90" s="96">
        <v>0</v>
      </c>
      <c r="BC90" s="97"/>
      <c r="BD90" s="97"/>
      <c r="BE90" s="97"/>
      <c r="BF90" s="98"/>
      <c r="BG90" s="95">
        <f>IF(ISNUMBER(AR90),AR90,0)+IF(ISNUMBER(AW90),AW90,0)</f>
        <v>62000</v>
      </c>
      <c r="BH90" s="95"/>
      <c r="BI90" s="95"/>
      <c r="BJ90" s="95"/>
      <c r="BK90" s="95"/>
    </row>
    <row r="91" spans="1:79" s="99" customFormat="1" ht="12.75" customHeight="1" x14ac:dyDescent="0.2">
      <c r="A91" s="89">
        <v>2220</v>
      </c>
      <c r="B91" s="90"/>
      <c r="C91" s="90"/>
      <c r="D91" s="91"/>
      <c r="E91" s="92" t="s">
        <v>181</v>
      </c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  <c r="W91" s="94"/>
      <c r="X91" s="96">
        <v>0</v>
      </c>
      <c r="Y91" s="97"/>
      <c r="Z91" s="97"/>
      <c r="AA91" s="97"/>
      <c r="AB91" s="98"/>
      <c r="AC91" s="96">
        <v>0</v>
      </c>
      <c r="AD91" s="97"/>
      <c r="AE91" s="97"/>
      <c r="AF91" s="97"/>
      <c r="AG91" s="98"/>
      <c r="AH91" s="96">
        <v>0</v>
      </c>
      <c r="AI91" s="97"/>
      <c r="AJ91" s="97"/>
      <c r="AK91" s="97"/>
      <c r="AL91" s="98"/>
      <c r="AM91" s="96">
        <f>IF(ISNUMBER(X91),X91,0)+IF(ISNUMBER(AC91),AC91,0)</f>
        <v>0</v>
      </c>
      <c r="AN91" s="97"/>
      <c r="AO91" s="97"/>
      <c r="AP91" s="97"/>
      <c r="AQ91" s="98"/>
      <c r="AR91" s="96">
        <v>0</v>
      </c>
      <c r="AS91" s="97"/>
      <c r="AT91" s="97"/>
      <c r="AU91" s="97"/>
      <c r="AV91" s="98"/>
      <c r="AW91" s="96">
        <v>0</v>
      </c>
      <c r="AX91" s="97"/>
      <c r="AY91" s="97"/>
      <c r="AZ91" s="97"/>
      <c r="BA91" s="98"/>
      <c r="BB91" s="96">
        <v>0</v>
      </c>
      <c r="BC91" s="97"/>
      <c r="BD91" s="97"/>
      <c r="BE91" s="97"/>
      <c r="BF91" s="98"/>
      <c r="BG91" s="95">
        <f>IF(ISNUMBER(AR91),AR91,0)+IF(ISNUMBER(AW91),AW91,0)</f>
        <v>0</v>
      </c>
      <c r="BH91" s="95"/>
      <c r="BI91" s="95"/>
      <c r="BJ91" s="95"/>
      <c r="BK91" s="95"/>
    </row>
    <row r="92" spans="1:79" s="99" customFormat="1" ht="12.75" customHeight="1" x14ac:dyDescent="0.2">
      <c r="A92" s="89">
        <v>2240</v>
      </c>
      <c r="B92" s="90"/>
      <c r="C92" s="90"/>
      <c r="D92" s="91"/>
      <c r="E92" s="92" t="s">
        <v>182</v>
      </c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4"/>
      <c r="X92" s="96">
        <v>70000</v>
      </c>
      <c r="Y92" s="97"/>
      <c r="Z92" s="97"/>
      <c r="AA92" s="97"/>
      <c r="AB92" s="98"/>
      <c r="AC92" s="96">
        <v>0</v>
      </c>
      <c r="AD92" s="97"/>
      <c r="AE92" s="97"/>
      <c r="AF92" s="97"/>
      <c r="AG92" s="98"/>
      <c r="AH92" s="96">
        <v>0</v>
      </c>
      <c r="AI92" s="97"/>
      <c r="AJ92" s="97"/>
      <c r="AK92" s="97"/>
      <c r="AL92" s="98"/>
      <c r="AM92" s="96">
        <f>IF(ISNUMBER(X92),X92,0)+IF(ISNUMBER(AC92),AC92,0)</f>
        <v>70000</v>
      </c>
      <c r="AN92" s="97"/>
      <c r="AO92" s="97"/>
      <c r="AP92" s="97"/>
      <c r="AQ92" s="98"/>
      <c r="AR92" s="96">
        <v>70000</v>
      </c>
      <c r="AS92" s="97"/>
      <c r="AT92" s="97"/>
      <c r="AU92" s="97"/>
      <c r="AV92" s="98"/>
      <c r="AW92" s="96">
        <v>0</v>
      </c>
      <c r="AX92" s="97"/>
      <c r="AY92" s="97"/>
      <c r="AZ92" s="97"/>
      <c r="BA92" s="98"/>
      <c r="BB92" s="96">
        <v>0</v>
      </c>
      <c r="BC92" s="97"/>
      <c r="BD92" s="97"/>
      <c r="BE92" s="97"/>
      <c r="BF92" s="98"/>
      <c r="BG92" s="95">
        <f>IF(ISNUMBER(AR92),AR92,0)+IF(ISNUMBER(AW92),AW92,0)</f>
        <v>70000</v>
      </c>
      <c r="BH92" s="95"/>
      <c r="BI92" s="95"/>
      <c r="BJ92" s="95"/>
      <c r="BK92" s="95"/>
    </row>
    <row r="93" spans="1:79" s="99" customFormat="1" ht="12.75" customHeight="1" x14ac:dyDescent="0.2">
      <c r="A93" s="89">
        <v>2250</v>
      </c>
      <c r="B93" s="90"/>
      <c r="C93" s="90"/>
      <c r="D93" s="91"/>
      <c r="E93" s="92" t="s">
        <v>183</v>
      </c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3"/>
      <c r="W93" s="94"/>
      <c r="X93" s="96">
        <v>10000</v>
      </c>
      <c r="Y93" s="97"/>
      <c r="Z93" s="97"/>
      <c r="AA93" s="97"/>
      <c r="AB93" s="98"/>
      <c r="AC93" s="96">
        <v>0</v>
      </c>
      <c r="AD93" s="97"/>
      <c r="AE93" s="97"/>
      <c r="AF93" s="97"/>
      <c r="AG93" s="98"/>
      <c r="AH93" s="96">
        <v>0</v>
      </c>
      <c r="AI93" s="97"/>
      <c r="AJ93" s="97"/>
      <c r="AK93" s="97"/>
      <c r="AL93" s="98"/>
      <c r="AM93" s="96">
        <f>IF(ISNUMBER(X93),X93,0)+IF(ISNUMBER(AC93),AC93,0)</f>
        <v>10000</v>
      </c>
      <c r="AN93" s="97"/>
      <c r="AO93" s="97"/>
      <c r="AP93" s="97"/>
      <c r="AQ93" s="98"/>
      <c r="AR93" s="96">
        <v>10000</v>
      </c>
      <c r="AS93" s="97"/>
      <c r="AT93" s="97"/>
      <c r="AU93" s="97"/>
      <c r="AV93" s="98"/>
      <c r="AW93" s="96">
        <v>0</v>
      </c>
      <c r="AX93" s="97"/>
      <c r="AY93" s="97"/>
      <c r="AZ93" s="97"/>
      <c r="BA93" s="98"/>
      <c r="BB93" s="96">
        <v>0</v>
      </c>
      <c r="BC93" s="97"/>
      <c r="BD93" s="97"/>
      <c r="BE93" s="97"/>
      <c r="BF93" s="98"/>
      <c r="BG93" s="95">
        <f>IF(ISNUMBER(AR93),AR93,0)+IF(ISNUMBER(AW93),AW93,0)</f>
        <v>10000</v>
      </c>
      <c r="BH93" s="95"/>
      <c r="BI93" s="95"/>
      <c r="BJ93" s="95"/>
      <c r="BK93" s="95"/>
    </row>
    <row r="94" spans="1:79" s="99" customFormat="1" ht="12.75" customHeight="1" x14ac:dyDescent="0.2">
      <c r="A94" s="89">
        <v>2271</v>
      </c>
      <c r="B94" s="90"/>
      <c r="C94" s="90"/>
      <c r="D94" s="91"/>
      <c r="E94" s="92" t="s">
        <v>184</v>
      </c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4"/>
      <c r="X94" s="96">
        <v>83100</v>
      </c>
      <c r="Y94" s="97"/>
      <c r="Z94" s="97"/>
      <c r="AA94" s="97"/>
      <c r="AB94" s="98"/>
      <c r="AC94" s="96">
        <v>0</v>
      </c>
      <c r="AD94" s="97"/>
      <c r="AE94" s="97"/>
      <c r="AF94" s="97"/>
      <c r="AG94" s="98"/>
      <c r="AH94" s="96">
        <v>0</v>
      </c>
      <c r="AI94" s="97"/>
      <c r="AJ94" s="97"/>
      <c r="AK94" s="97"/>
      <c r="AL94" s="98"/>
      <c r="AM94" s="96">
        <f>IF(ISNUMBER(X94),X94,0)+IF(ISNUMBER(AC94),AC94,0)</f>
        <v>83100</v>
      </c>
      <c r="AN94" s="97"/>
      <c r="AO94" s="97"/>
      <c r="AP94" s="97"/>
      <c r="AQ94" s="98"/>
      <c r="AR94" s="96">
        <v>83100</v>
      </c>
      <c r="AS94" s="97"/>
      <c r="AT94" s="97"/>
      <c r="AU94" s="97"/>
      <c r="AV94" s="98"/>
      <c r="AW94" s="96">
        <v>0</v>
      </c>
      <c r="AX94" s="97"/>
      <c r="AY94" s="97"/>
      <c r="AZ94" s="97"/>
      <c r="BA94" s="98"/>
      <c r="BB94" s="96">
        <v>0</v>
      </c>
      <c r="BC94" s="97"/>
      <c r="BD94" s="97"/>
      <c r="BE94" s="97"/>
      <c r="BF94" s="98"/>
      <c r="BG94" s="95">
        <f>IF(ISNUMBER(AR94),AR94,0)+IF(ISNUMBER(AW94),AW94,0)</f>
        <v>83100</v>
      </c>
      <c r="BH94" s="95"/>
      <c r="BI94" s="95"/>
      <c r="BJ94" s="95"/>
      <c r="BK94" s="95"/>
    </row>
    <row r="95" spans="1:79" s="99" customFormat="1" ht="12.75" customHeight="1" x14ac:dyDescent="0.2">
      <c r="A95" s="89">
        <v>2272</v>
      </c>
      <c r="B95" s="90"/>
      <c r="C95" s="90"/>
      <c r="D95" s="91"/>
      <c r="E95" s="92" t="s">
        <v>185</v>
      </c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  <c r="W95" s="94"/>
      <c r="X95" s="96">
        <v>6230</v>
      </c>
      <c r="Y95" s="97"/>
      <c r="Z95" s="97"/>
      <c r="AA95" s="97"/>
      <c r="AB95" s="98"/>
      <c r="AC95" s="96">
        <v>0</v>
      </c>
      <c r="AD95" s="97"/>
      <c r="AE95" s="97"/>
      <c r="AF95" s="97"/>
      <c r="AG95" s="98"/>
      <c r="AH95" s="96">
        <v>0</v>
      </c>
      <c r="AI95" s="97"/>
      <c r="AJ95" s="97"/>
      <c r="AK95" s="97"/>
      <c r="AL95" s="98"/>
      <c r="AM95" s="96">
        <f>IF(ISNUMBER(X95),X95,0)+IF(ISNUMBER(AC95),AC95,0)</f>
        <v>6230</v>
      </c>
      <c r="AN95" s="97"/>
      <c r="AO95" s="97"/>
      <c r="AP95" s="97"/>
      <c r="AQ95" s="98"/>
      <c r="AR95" s="96">
        <v>6230</v>
      </c>
      <c r="AS95" s="97"/>
      <c r="AT95" s="97"/>
      <c r="AU95" s="97"/>
      <c r="AV95" s="98"/>
      <c r="AW95" s="96">
        <v>0</v>
      </c>
      <c r="AX95" s="97"/>
      <c r="AY95" s="97"/>
      <c r="AZ95" s="97"/>
      <c r="BA95" s="98"/>
      <c r="BB95" s="96">
        <v>0</v>
      </c>
      <c r="BC95" s="97"/>
      <c r="BD95" s="97"/>
      <c r="BE95" s="97"/>
      <c r="BF95" s="98"/>
      <c r="BG95" s="95">
        <f>IF(ISNUMBER(AR95),AR95,0)+IF(ISNUMBER(AW95),AW95,0)</f>
        <v>6230</v>
      </c>
      <c r="BH95" s="95"/>
      <c r="BI95" s="95"/>
      <c r="BJ95" s="95"/>
      <c r="BK95" s="95"/>
    </row>
    <row r="96" spans="1:79" s="99" customFormat="1" ht="12.75" customHeight="1" x14ac:dyDescent="0.2">
      <c r="A96" s="89">
        <v>2273</v>
      </c>
      <c r="B96" s="90"/>
      <c r="C96" s="90"/>
      <c r="D96" s="91"/>
      <c r="E96" s="92" t="s">
        <v>186</v>
      </c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3"/>
      <c r="U96" s="93"/>
      <c r="V96" s="93"/>
      <c r="W96" s="94"/>
      <c r="X96" s="96">
        <v>51670</v>
      </c>
      <c r="Y96" s="97"/>
      <c r="Z96" s="97"/>
      <c r="AA96" s="97"/>
      <c r="AB96" s="98"/>
      <c r="AC96" s="96">
        <v>0</v>
      </c>
      <c r="AD96" s="97"/>
      <c r="AE96" s="97"/>
      <c r="AF96" s="97"/>
      <c r="AG96" s="98"/>
      <c r="AH96" s="96">
        <v>0</v>
      </c>
      <c r="AI96" s="97"/>
      <c r="AJ96" s="97"/>
      <c r="AK96" s="97"/>
      <c r="AL96" s="98"/>
      <c r="AM96" s="96">
        <f>IF(ISNUMBER(X96),X96,0)+IF(ISNUMBER(AC96),AC96,0)</f>
        <v>51670</v>
      </c>
      <c r="AN96" s="97"/>
      <c r="AO96" s="97"/>
      <c r="AP96" s="97"/>
      <c r="AQ96" s="98"/>
      <c r="AR96" s="96">
        <v>51670</v>
      </c>
      <c r="AS96" s="97"/>
      <c r="AT96" s="97"/>
      <c r="AU96" s="97"/>
      <c r="AV96" s="98"/>
      <c r="AW96" s="96">
        <v>0</v>
      </c>
      <c r="AX96" s="97"/>
      <c r="AY96" s="97"/>
      <c r="AZ96" s="97"/>
      <c r="BA96" s="98"/>
      <c r="BB96" s="96">
        <v>0</v>
      </c>
      <c r="BC96" s="97"/>
      <c r="BD96" s="97"/>
      <c r="BE96" s="97"/>
      <c r="BF96" s="98"/>
      <c r="BG96" s="95">
        <f>IF(ISNUMBER(AR96),AR96,0)+IF(ISNUMBER(AW96),AW96,0)</f>
        <v>51670</v>
      </c>
      <c r="BH96" s="95"/>
      <c r="BI96" s="95"/>
      <c r="BJ96" s="95"/>
      <c r="BK96" s="95"/>
    </row>
    <row r="97" spans="1:79" s="99" customFormat="1" ht="12.75" customHeight="1" x14ac:dyDescent="0.2">
      <c r="A97" s="89">
        <v>2274</v>
      </c>
      <c r="B97" s="90"/>
      <c r="C97" s="90"/>
      <c r="D97" s="91"/>
      <c r="E97" s="92" t="s">
        <v>187</v>
      </c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3"/>
      <c r="U97" s="93"/>
      <c r="V97" s="93"/>
      <c r="W97" s="94"/>
      <c r="X97" s="96">
        <v>367530</v>
      </c>
      <c r="Y97" s="97"/>
      <c r="Z97" s="97"/>
      <c r="AA97" s="97"/>
      <c r="AB97" s="98"/>
      <c r="AC97" s="96">
        <v>0</v>
      </c>
      <c r="AD97" s="97"/>
      <c r="AE97" s="97"/>
      <c r="AF97" s="97"/>
      <c r="AG97" s="98"/>
      <c r="AH97" s="96">
        <v>0</v>
      </c>
      <c r="AI97" s="97"/>
      <c r="AJ97" s="97"/>
      <c r="AK97" s="97"/>
      <c r="AL97" s="98"/>
      <c r="AM97" s="96">
        <f>IF(ISNUMBER(X97),X97,0)+IF(ISNUMBER(AC97),AC97,0)</f>
        <v>367530</v>
      </c>
      <c r="AN97" s="97"/>
      <c r="AO97" s="97"/>
      <c r="AP97" s="97"/>
      <c r="AQ97" s="98"/>
      <c r="AR97" s="96">
        <v>367530</v>
      </c>
      <c r="AS97" s="97"/>
      <c r="AT97" s="97"/>
      <c r="AU97" s="97"/>
      <c r="AV97" s="98"/>
      <c r="AW97" s="96">
        <v>0</v>
      </c>
      <c r="AX97" s="97"/>
      <c r="AY97" s="97"/>
      <c r="AZ97" s="97"/>
      <c r="BA97" s="98"/>
      <c r="BB97" s="96">
        <v>0</v>
      </c>
      <c r="BC97" s="97"/>
      <c r="BD97" s="97"/>
      <c r="BE97" s="97"/>
      <c r="BF97" s="98"/>
      <c r="BG97" s="95">
        <f>IF(ISNUMBER(AR97),AR97,0)+IF(ISNUMBER(AW97),AW97,0)</f>
        <v>367530</v>
      </c>
      <c r="BH97" s="95"/>
      <c r="BI97" s="95"/>
      <c r="BJ97" s="95"/>
      <c r="BK97" s="95"/>
    </row>
    <row r="98" spans="1:79" s="99" customFormat="1" ht="12.75" customHeight="1" x14ac:dyDescent="0.2">
      <c r="A98" s="89">
        <v>2275</v>
      </c>
      <c r="B98" s="90"/>
      <c r="C98" s="90"/>
      <c r="D98" s="91"/>
      <c r="E98" s="92" t="s">
        <v>188</v>
      </c>
      <c r="F98" s="93"/>
      <c r="G98" s="93"/>
      <c r="H98" s="93"/>
      <c r="I98" s="93"/>
      <c r="J98" s="93"/>
      <c r="K98" s="93"/>
      <c r="L98" s="93"/>
      <c r="M98" s="93"/>
      <c r="N98" s="93"/>
      <c r="O98" s="93"/>
      <c r="P98" s="93"/>
      <c r="Q98" s="93"/>
      <c r="R98" s="93"/>
      <c r="S98" s="93"/>
      <c r="T98" s="93"/>
      <c r="U98" s="93"/>
      <c r="V98" s="93"/>
      <c r="W98" s="94"/>
      <c r="X98" s="96">
        <v>6470</v>
      </c>
      <c r="Y98" s="97"/>
      <c r="Z98" s="97"/>
      <c r="AA98" s="97"/>
      <c r="AB98" s="98"/>
      <c r="AC98" s="96">
        <v>0</v>
      </c>
      <c r="AD98" s="97"/>
      <c r="AE98" s="97"/>
      <c r="AF98" s="97"/>
      <c r="AG98" s="98"/>
      <c r="AH98" s="96">
        <v>0</v>
      </c>
      <c r="AI98" s="97"/>
      <c r="AJ98" s="97"/>
      <c r="AK98" s="97"/>
      <c r="AL98" s="98"/>
      <c r="AM98" s="96">
        <f>IF(ISNUMBER(X98),X98,0)+IF(ISNUMBER(AC98),AC98,0)</f>
        <v>6470</v>
      </c>
      <c r="AN98" s="97"/>
      <c r="AO98" s="97"/>
      <c r="AP98" s="97"/>
      <c r="AQ98" s="98"/>
      <c r="AR98" s="96">
        <v>6470</v>
      </c>
      <c r="AS98" s="97"/>
      <c r="AT98" s="97"/>
      <c r="AU98" s="97"/>
      <c r="AV98" s="98"/>
      <c r="AW98" s="96">
        <v>0</v>
      </c>
      <c r="AX98" s="97"/>
      <c r="AY98" s="97"/>
      <c r="AZ98" s="97"/>
      <c r="BA98" s="98"/>
      <c r="BB98" s="96">
        <v>0</v>
      </c>
      <c r="BC98" s="97"/>
      <c r="BD98" s="97"/>
      <c r="BE98" s="97"/>
      <c r="BF98" s="98"/>
      <c r="BG98" s="95">
        <f>IF(ISNUMBER(AR98),AR98,0)+IF(ISNUMBER(AW98),AW98,0)</f>
        <v>6470</v>
      </c>
      <c r="BH98" s="95"/>
      <c r="BI98" s="95"/>
      <c r="BJ98" s="95"/>
      <c r="BK98" s="95"/>
    </row>
    <row r="99" spans="1:79" s="99" customFormat="1" ht="25.5" customHeight="1" x14ac:dyDescent="0.2">
      <c r="A99" s="89">
        <v>2282</v>
      </c>
      <c r="B99" s="90"/>
      <c r="C99" s="90"/>
      <c r="D99" s="91"/>
      <c r="E99" s="92" t="s">
        <v>189</v>
      </c>
      <c r="F99" s="93"/>
      <c r="G99" s="93"/>
      <c r="H99" s="93"/>
      <c r="I99" s="93"/>
      <c r="J99" s="93"/>
      <c r="K99" s="93"/>
      <c r="L99" s="93"/>
      <c r="M99" s="93"/>
      <c r="N99" s="93"/>
      <c r="O99" s="93"/>
      <c r="P99" s="93"/>
      <c r="Q99" s="93"/>
      <c r="R99" s="93"/>
      <c r="S99" s="93"/>
      <c r="T99" s="93"/>
      <c r="U99" s="93"/>
      <c r="V99" s="93"/>
      <c r="W99" s="94"/>
      <c r="X99" s="96">
        <v>3000</v>
      </c>
      <c r="Y99" s="97"/>
      <c r="Z99" s="97"/>
      <c r="AA99" s="97"/>
      <c r="AB99" s="98"/>
      <c r="AC99" s="96">
        <v>0</v>
      </c>
      <c r="AD99" s="97"/>
      <c r="AE99" s="97"/>
      <c r="AF99" s="97"/>
      <c r="AG99" s="98"/>
      <c r="AH99" s="96">
        <v>0</v>
      </c>
      <c r="AI99" s="97"/>
      <c r="AJ99" s="97"/>
      <c r="AK99" s="97"/>
      <c r="AL99" s="98"/>
      <c r="AM99" s="96">
        <f>IF(ISNUMBER(X99),X99,0)+IF(ISNUMBER(AC99),AC99,0)</f>
        <v>3000</v>
      </c>
      <c r="AN99" s="97"/>
      <c r="AO99" s="97"/>
      <c r="AP99" s="97"/>
      <c r="AQ99" s="98"/>
      <c r="AR99" s="96">
        <v>3000</v>
      </c>
      <c r="AS99" s="97"/>
      <c r="AT99" s="97"/>
      <c r="AU99" s="97"/>
      <c r="AV99" s="98"/>
      <c r="AW99" s="96">
        <v>0</v>
      </c>
      <c r="AX99" s="97"/>
      <c r="AY99" s="97"/>
      <c r="AZ99" s="97"/>
      <c r="BA99" s="98"/>
      <c r="BB99" s="96">
        <v>0</v>
      </c>
      <c r="BC99" s="97"/>
      <c r="BD99" s="97"/>
      <c r="BE99" s="97"/>
      <c r="BF99" s="98"/>
      <c r="BG99" s="95">
        <f>IF(ISNUMBER(AR99),AR99,0)+IF(ISNUMBER(AW99),AW99,0)</f>
        <v>3000</v>
      </c>
      <c r="BH99" s="95"/>
      <c r="BI99" s="95"/>
      <c r="BJ99" s="95"/>
      <c r="BK99" s="95"/>
    </row>
    <row r="100" spans="1:79" s="99" customFormat="1" ht="12.75" customHeight="1" x14ac:dyDescent="0.2">
      <c r="A100" s="89">
        <v>2800</v>
      </c>
      <c r="B100" s="90"/>
      <c r="C100" s="90"/>
      <c r="D100" s="91"/>
      <c r="E100" s="92" t="s">
        <v>190</v>
      </c>
      <c r="F100" s="93"/>
      <c r="G100" s="93"/>
      <c r="H100" s="93"/>
      <c r="I100" s="93"/>
      <c r="J100" s="93"/>
      <c r="K100" s="93"/>
      <c r="L100" s="93"/>
      <c r="M100" s="93"/>
      <c r="N100" s="93"/>
      <c r="O100" s="93"/>
      <c r="P100" s="93"/>
      <c r="Q100" s="93"/>
      <c r="R100" s="93"/>
      <c r="S100" s="93"/>
      <c r="T100" s="93"/>
      <c r="U100" s="93"/>
      <c r="V100" s="93"/>
      <c r="W100" s="94"/>
      <c r="X100" s="96">
        <v>3000</v>
      </c>
      <c r="Y100" s="97"/>
      <c r="Z100" s="97"/>
      <c r="AA100" s="97"/>
      <c r="AB100" s="98"/>
      <c r="AC100" s="96">
        <v>0</v>
      </c>
      <c r="AD100" s="97"/>
      <c r="AE100" s="97"/>
      <c r="AF100" s="97"/>
      <c r="AG100" s="98"/>
      <c r="AH100" s="96">
        <v>0</v>
      </c>
      <c r="AI100" s="97"/>
      <c r="AJ100" s="97"/>
      <c r="AK100" s="97"/>
      <c r="AL100" s="98"/>
      <c r="AM100" s="96">
        <f>IF(ISNUMBER(X100),X100,0)+IF(ISNUMBER(AC100),AC100,0)</f>
        <v>3000</v>
      </c>
      <c r="AN100" s="97"/>
      <c r="AO100" s="97"/>
      <c r="AP100" s="97"/>
      <c r="AQ100" s="98"/>
      <c r="AR100" s="96">
        <v>3000</v>
      </c>
      <c r="AS100" s="97"/>
      <c r="AT100" s="97"/>
      <c r="AU100" s="97"/>
      <c r="AV100" s="98"/>
      <c r="AW100" s="96">
        <v>0</v>
      </c>
      <c r="AX100" s="97"/>
      <c r="AY100" s="97"/>
      <c r="AZ100" s="97"/>
      <c r="BA100" s="98"/>
      <c r="BB100" s="96">
        <v>0</v>
      </c>
      <c r="BC100" s="97"/>
      <c r="BD100" s="97"/>
      <c r="BE100" s="97"/>
      <c r="BF100" s="98"/>
      <c r="BG100" s="95">
        <f>IF(ISNUMBER(AR100),AR100,0)+IF(ISNUMBER(AW100),AW100,0)</f>
        <v>3000</v>
      </c>
      <c r="BH100" s="95"/>
      <c r="BI100" s="95"/>
      <c r="BJ100" s="95"/>
      <c r="BK100" s="95"/>
    </row>
    <row r="101" spans="1:79" s="99" customFormat="1" ht="25.5" customHeight="1" x14ac:dyDescent="0.2">
      <c r="A101" s="89">
        <v>3110</v>
      </c>
      <c r="B101" s="90"/>
      <c r="C101" s="90"/>
      <c r="D101" s="91"/>
      <c r="E101" s="92" t="s">
        <v>191</v>
      </c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3"/>
      <c r="U101" s="93"/>
      <c r="V101" s="93"/>
      <c r="W101" s="94"/>
      <c r="X101" s="96">
        <v>0</v>
      </c>
      <c r="Y101" s="97"/>
      <c r="Z101" s="97"/>
      <c r="AA101" s="97"/>
      <c r="AB101" s="98"/>
      <c r="AC101" s="96">
        <v>0</v>
      </c>
      <c r="AD101" s="97"/>
      <c r="AE101" s="97"/>
      <c r="AF101" s="97"/>
      <c r="AG101" s="98"/>
      <c r="AH101" s="96">
        <v>0</v>
      </c>
      <c r="AI101" s="97"/>
      <c r="AJ101" s="97"/>
      <c r="AK101" s="97"/>
      <c r="AL101" s="98"/>
      <c r="AM101" s="96">
        <f>IF(ISNUMBER(X101),X101,0)+IF(ISNUMBER(AC101),AC101,0)</f>
        <v>0</v>
      </c>
      <c r="AN101" s="97"/>
      <c r="AO101" s="97"/>
      <c r="AP101" s="97"/>
      <c r="AQ101" s="98"/>
      <c r="AR101" s="96">
        <v>0</v>
      </c>
      <c r="AS101" s="97"/>
      <c r="AT101" s="97"/>
      <c r="AU101" s="97"/>
      <c r="AV101" s="98"/>
      <c r="AW101" s="96">
        <v>0</v>
      </c>
      <c r="AX101" s="97"/>
      <c r="AY101" s="97"/>
      <c r="AZ101" s="97"/>
      <c r="BA101" s="98"/>
      <c r="BB101" s="96">
        <v>0</v>
      </c>
      <c r="BC101" s="97"/>
      <c r="BD101" s="97"/>
      <c r="BE101" s="97"/>
      <c r="BF101" s="98"/>
      <c r="BG101" s="95">
        <f>IF(ISNUMBER(AR101),AR101,0)+IF(ISNUMBER(AW101),AW101,0)</f>
        <v>0</v>
      </c>
      <c r="BH101" s="95"/>
      <c r="BI101" s="95"/>
      <c r="BJ101" s="95"/>
      <c r="BK101" s="95"/>
    </row>
    <row r="102" spans="1:79" s="6" customFormat="1" ht="12.75" customHeight="1" x14ac:dyDescent="0.2">
      <c r="A102" s="86"/>
      <c r="B102" s="87"/>
      <c r="C102" s="87"/>
      <c r="D102" s="88"/>
      <c r="E102" s="100" t="s">
        <v>147</v>
      </c>
      <c r="F102" s="101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2"/>
      <c r="X102" s="104">
        <v>2363000</v>
      </c>
      <c r="Y102" s="105"/>
      <c r="Z102" s="105"/>
      <c r="AA102" s="105"/>
      <c r="AB102" s="106"/>
      <c r="AC102" s="104">
        <v>0</v>
      </c>
      <c r="AD102" s="105"/>
      <c r="AE102" s="105"/>
      <c r="AF102" s="105"/>
      <c r="AG102" s="106"/>
      <c r="AH102" s="104">
        <v>0</v>
      </c>
      <c r="AI102" s="105"/>
      <c r="AJ102" s="105"/>
      <c r="AK102" s="105"/>
      <c r="AL102" s="106"/>
      <c r="AM102" s="104">
        <f>IF(ISNUMBER(X102),X102,0)+IF(ISNUMBER(AC102),AC102,0)</f>
        <v>2363000</v>
      </c>
      <c r="AN102" s="105"/>
      <c r="AO102" s="105"/>
      <c r="AP102" s="105"/>
      <c r="AQ102" s="106"/>
      <c r="AR102" s="104">
        <v>2363000</v>
      </c>
      <c r="AS102" s="105"/>
      <c r="AT102" s="105"/>
      <c r="AU102" s="105"/>
      <c r="AV102" s="106"/>
      <c r="AW102" s="104">
        <v>0</v>
      </c>
      <c r="AX102" s="105"/>
      <c r="AY102" s="105"/>
      <c r="AZ102" s="105"/>
      <c r="BA102" s="106"/>
      <c r="BB102" s="104">
        <v>0</v>
      </c>
      <c r="BC102" s="105"/>
      <c r="BD102" s="105"/>
      <c r="BE102" s="105"/>
      <c r="BF102" s="106"/>
      <c r="BG102" s="103">
        <f>IF(ISNUMBER(AR102),AR102,0)+IF(ISNUMBER(AW102),AW102,0)</f>
        <v>2363000</v>
      </c>
      <c r="BH102" s="103"/>
      <c r="BI102" s="103"/>
      <c r="BJ102" s="103"/>
      <c r="BK102" s="103"/>
    </row>
    <row r="104" spans="1:79" ht="14.25" customHeight="1" x14ac:dyDescent="0.2">
      <c r="A104" s="29" t="s">
        <v>269</v>
      </c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  <c r="BF104" s="29"/>
      <c r="BG104" s="29"/>
      <c r="BH104" s="29"/>
      <c r="BI104" s="29"/>
      <c r="BJ104" s="29"/>
      <c r="BK104" s="29"/>
      <c r="BL104" s="29"/>
    </row>
    <row r="105" spans="1:79" ht="15" customHeight="1" x14ac:dyDescent="0.2">
      <c r="A105" s="44" t="s">
        <v>240</v>
      </c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  <c r="AM105" s="44"/>
      <c r="AN105" s="44"/>
      <c r="AO105" s="44"/>
      <c r="AP105" s="44"/>
      <c r="AQ105" s="44"/>
      <c r="AR105" s="44"/>
      <c r="AS105" s="4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  <c r="BF105" s="44"/>
      <c r="BG105" s="44"/>
      <c r="BH105" s="44"/>
      <c r="BI105" s="44"/>
      <c r="BJ105" s="44"/>
      <c r="BK105" s="44"/>
    </row>
    <row r="106" spans="1:79" ht="23.1" customHeight="1" x14ac:dyDescent="0.2">
      <c r="A106" s="61" t="s">
        <v>119</v>
      </c>
      <c r="B106" s="62"/>
      <c r="C106" s="62"/>
      <c r="D106" s="62"/>
      <c r="E106" s="63"/>
      <c r="F106" s="51" t="s">
        <v>19</v>
      </c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3"/>
      <c r="X106" s="27" t="s">
        <v>262</v>
      </c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36" t="s">
        <v>267</v>
      </c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8"/>
    </row>
    <row r="107" spans="1:79" ht="53.25" customHeight="1" x14ac:dyDescent="0.2">
      <c r="A107" s="64"/>
      <c r="B107" s="65"/>
      <c r="C107" s="65"/>
      <c r="D107" s="65"/>
      <c r="E107" s="66"/>
      <c r="F107" s="54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6"/>
      <c r="X107" s="36" t="s">
        <v>4</v>
      </c>
      <c r="Y107" s="37"/>
      <c r="Z107" s="37"/>
      <c r="AA107" s="37"/>
      <c r="AB107" s="38"/>
      <c r="AC107" s="36" t="s">
        <v>3</v>
      </c>
      <c r="AD107" s="37"/>
      <c r="AE107" s="37"/>
      <c r="AF107" s="37"/>
      <c r="AG107" s="38"/>
      <c r="AH107" s="57" t="s">
        <v>116</v>
      </c>
      <c r="AI107" s="58"/>
      <c r="AJ107" s="58"/>
      <c r="AK107" s="58"/>
      <c r="AL107" s="59"/>
      <c r="AM107" s="36" t="s">
        <v>5</v>
      </c>
      <c r="AN107" s="37"/>
      <c r="AO107" s="37"/>
      <c r="AP107" s="37"/>
      <c r="AQ107" s="38"/>
      <c r="AR107" s="36" t="s">
        <v>4</v>
      </c>
      <c r="AS107" s="37"/>
      <c r="AT107" s="37"/>
      <c r="AU107" s="37"/>
      <c r="AV107" s="38"/>
      <c r="AW107" s="36" t="s">
        <v>3</v>
      </c>
      <c r="AX107" s="37"/>
      <c r="AY107" s="37"/>
      <c r="AZ107" s="37"/>
      <c r="BA107" s="38"/>
      <c r="BB107" s="74" t="s">
        <v>116</v>
      </c>
      <c r="BC107" s="74"/>
      <c r="BD107" s="74"/>
      <c r="BE107" s="74"/>
      <c r="BF107" s="74"/>
      <c r="BG107" s="36" t="s">
        <v>96</v>
      </c>
      <c r="BH107" s="37"/>
      <c r="BI107" s="37"/>
      <c r="BJ107" s="37"/>
      <c r="BK107" s="38"/>
    </row>
    <row r="108" spans="1:79" ht="15" customHeight="1" x14ac:dyDescent="0.2">
      <c r="A108" s="36">
        <v>1</v>
      </c>
      <c r="B108" s="37"/>
      <c r="C108" s="37"/>
      <c r="D108" s="37"/>
      <c r="E108" s="38"/>
      <c r="F108" s="36">
        <v>2</v>
      </c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8"/>
      <c r="X108" s="36">
        <v>3</v>
      </c>
      <c r="Y108" s="37"/>
      <c r="Z108" s="37"/>
      <c r="AA108" s="37"/>
      <c r="AB108" s="38"/>
      <c r="AC108" s="36">
        <v>4</v>
      </c>
      <c r="AD108" s="37"/>
      <c r="AE108" s="37"/>
      <c r="AF108" s="37"/>
      <c r="AG108" s="38"/>
      <c r="AH108" s="36">
        <v>5</v>
      </c>
      <c r="AI108" s="37"/>
      <c r="AJ108" s="37"/>
      <c r="AK108" s="37"/>
      <c r="AL108" s="38"/>
      <c r="AM108" s="36">
        <v>6</v>
      </c>
      <c r="AN108" s="37"/>
      <c r="AO108" s="37"/>
      <c r="AP108" s="37"/>
      <c r="AQ108" s="38"/>
      <c r="AR108" s="36">
        <v>7</v>
      </c>
      <c r="AS108" s="37"/>
      <c r="AT108" s="37"/>
      <c r="AU108" s="37"/>
      <c r="AV108" s="38"/>
      <c r="AW108" s="36">
        <v>8</v>
      </c>
      <c r="AX108" s="37"/>
      <c r="AY108" s="37"/>
      <c r="AZ108" s="37"/>
      <c r="BA108" s="38"/>
      <c r="BB108" s="36">
        <v>9</v>
      </c>
      <c r="BC108" s="37"/>
      <c r="BD108" s="37"/>
      <c r="BE108" s="37"/>
      <c r="BF108" s="38"/>
      <c r="BG108" s="36">
        <v>10</v>
      </c>
      <c r="BH108" s="37"/>
      <c r="BI108" s="37"/>
      <c r="BJ108" s="37"/>
      <c r="BK108" s="38"/>
    </row>
    <row r="109" spans="1:79" s="1" customFormat="1" ht="15" hidden="1" customHeight="1" x14ac:dyDescent="0.2">
      <c r="A109" s="39" t="s">
        <v>64</v>
      </c>
      <c r="B109" s="40"/>
      <c r="C109" s="40"/>
      <c r="D109" s="40"/>
      <c r="E109" s="41"/>
      <c r="F109" s="39" t="s">
        <v>57</v>
      </c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1"/>
      <c r="X109" s="39" t="s">
        <v>60</v>
      </c>
      <c r="Y109" s="40"/>
      <c r="Z109" s="40"/>
      <c r="AA109" s="40"/>
      <c r="AB109" s="41"/>
      <c r="AC109" s="39" t="s">
        <v>61</v>
      </c>
      <c r="AD109" s="40"/>
      <c r="AE109" s="40"/>
      <c r="AF109" s="40"/>
      <c r="AG109" s="41"/>
      <c r="AH109" s="39" t="s">
        <v>94</v>
      </c>
      <c r="AI109" s="40"/>
      <c r="AJ109" s="40"/>
      <c r="AK109" s="40"/>
      <c r="AL109" s="41"/>
      <c r="AM109" s="47" t="s">
        <v>170</v>
      </c>
      <c r="AN109" s="48"/>
      <c r="AO109" s="48"/>
      <c r="AP109" s="48"/>
      <c r="AQ109" s="49"/>
      <c r="AR109" s="39" t="s">
        <v>62</v>
      </c>
      <c r="AS109" s="40"/>
      <c r="AT109" s="40"/>
      <c r="AU109" s="40"/>
      <c r="AV109" s="41"/>
      <c r="AW109" s="39" t="s">
        <v>63</v>
      </c>
      <c r="AX109" s="40"/>
      <c r="AY109" s="40"/>
      <c r="AZ109" s="40"/>
      <c r="BA109" s="41"/>
      <c r="BB109" s="39" t="s">
        <v>95</v>
      </c>
      <c r="BC109" s="40"/>
      <c r="BD109" s="40"/>
      <c r="BE109" s="40"/>
      <c r="BF109" s="41"/>
      <c r="BG109" s="47" t="s">
        <v>170</v>
      </c>
      <c r="BH109" s="48"/>
      <c r="BI109" s="48"/>
      <c r="BJ109" s="48"/>
      <c r="BK109" s="49"/>
      <c r="CA109" t="s">
        <v>31</v>
      </c>
    </row>
    <row r="110" spans="1:79" s="6" customFormat="1" ht="12.75" customHeight="1" x14ac:dyDescent="0.2">
      <c r="A110" s="86"/>
      <c r="B110" s="87"/>
      <c r="C110" s="87"/>
      <c r="D110" s="87"/>
      <c r="E110" s="88"/>
      <c r="F110" s="86" t="s">
        <v>147</v>
      </c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8"/>
      <c r="X110" s="107"/>
      <c r="Y110" s="108"/>
      <c r="Z110" s="108"/>
      <c r="AA110" s="108"/>
      <c r="AB110" s="109"/>
      <c r="AC110" s="107"/>
      <c r="AD110" s="108"/>
      <c r="AE110" s="108"/>
      <c r="AF110" s="108"/>
      <c r="AG110" s="109"/>
      <c r="AH110" s="103"/>
      <c r="AI110" s="103"/>
      <c r="AJ110" s="103"/>
      <c r="AK110" s="103"/>
      <c r="AL110" s="103"/>
      <c r="AM110" s="103">
        <f>IF(ISNUMBER(X110),X110,0)+IF(ISNUMBER(AC110),AC110,0)</f>
        <v>0</v>
      </c>
      <c r="AN110" s="103"/>
      <c r="AO110" s="103"/>
      <c r="AP110" s="103"/>
      <c r="AQ110" s="103"/>
      <c r="AR110" s="103"/>
      <c r="AS110" s="103"/>
      <c r="AT110" s="103"/>
      <c r="AU110" s="103"/>
      <c r="AV110" s="103"/>
      <c r="AW110" s="103"/>
      <c r="AX110" s="103"/>
      <c r="AY110" s="103"/>
      <c r="AZ110" s="103"/>
      <c r="BA110" s="103"/>
      <c r="BB110" s="103"/>
      <c r="BC110" s="103"/>
      <c r="BD110" s="103"/>
      <c r="BE110" s="103"/>
      <c r="BF110" s="103"/>
      <c r="BG110" s="103">
        <f>IF(ISNUMBER(AR110),AR110,0)+IF(ISNUMBER(AW110),AW110,0)</f>
        <v>0</v>
      </c>
      <c r="BH110" s="103"/>
      <c r="BI110" s="103"/>
      <c r="BJ110" s="103"/>
      <c r="BK110" s="103"/>
      <c r="CA110" s="6" t="s">
        <v>32</v>
      </c>
    </row>
    <row r="113" spans="1:79" ht="14.25" customHeight="1" x14ac:dyDescent="0.2">
      <c r="A113" s="29" t="s">
        <v>120</v>
      </c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  <c r="BF113" s="29"/>
      <c r="BG113" s="29"/>
      <c r="BH113" s="29"/>
      <c r="BI113" s="29"/>
      <c r="BJ113" s="29"/>
      <c r="BK113" s="29"/>
      <c r="BL113" s="29"/>
    </row>
    <row r="114" spans="1:79" ht="14.25" customHeight="1" x14ac:dyDescent="0.2">
      <c r="A114" s="29" t="s">
        <v>255</v>
      </c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  <c r="BF114" s="29"/>
      <c r="BG114" s="29"/>
      <c r="BH114" s="29"/>
      <c r="BI114" s="29"/>
      <c r="BJ114" s="29"/>
      <c r="BK114" s="29"/>
      <c r="BL114" s="29"/>
    </row>
    <row r="115" spans="1:79" ht="15" customHeight="1" x14ac:dyDescent="0.2">
      <c r="A115" s="44" t="s">
        <v>240</v>
      </c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  <c r="BF115" s="44"/>
      <c r="BG115" s="44"/>
      <c r="BH115" s="44"/>
      <c r="BI115" s="44"/>
      <c r="BJ115" s="44"/>
      <c r="BK115" s="44"/>
      <c r="BL115" s="44"/>
      <c r="BM115" s="44"/>
      <c r="BN115" s="44"/>
      <c r="BO115" s="44"/>
      <c r="BP115" s="44"/>
      <c r="BQ115" s="44"/>
      <c r="BR115" s="44"/>
      <c r="BS115" s="44"/>
      <c r="BT115" s="44"/>
      <c r="BU115" s="44"/>
      <c r="BV115" s="44"/>
      <c r="BW115" s="44"/>
      <c r="BX115" s="44"/>
      <c r="BY115" s="44"/>
    </row>
    <row r="116" spans="1:79" ht="23.1" customHeight="1" x14ac:dyDescent="0.2">
      <c r="A116" s="51" t="s">
        <v>6</v>
      </c>
      <c r="B116" s="52"/>
      <c r="C116" s="52"/>
      <c r="D116" s="51" t="s">
        <v>121</v>
      </c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3"/>
      <c r="U116" s="36" t="s">
        <v>241</v>
      </c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8"/>
      <c r="AN116" s="36" t="s">
        <v>244</v>
      </c>
      <c r="AO116" s="37"/>
      <c r="AP116" s="37"/>
      <c r="AQ116" s="37"/>
      <c r="AR116" s="37"/>
      <c r="AS116" s="37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  <c r="BF116" s="38"/>
      <c r="BG116" s="27" t="s">
        <v>252</v>
      </c>
      <c r="BH116" s="27"/>
      <c r="BI116" s="27"/>
      <c r="BJ116" s="27"/>
      <c r="BK116" s="27"/>
      <c r="BL116" s="27"/>
      <c r="BM116" s="27"/>
      <c r="BN116" s="27"/>
      <c r="BO116" s="27"/>
      <c r="BP116" s="27"/>
      <c r="BQ116" s="27"/>
      <c r="BR116" s="27"/>
      <c r="BS116" s="27"/>
      <c r="BT116" s="27"/>
      <c r="BU116" s="27"/>
      <c r="BV116" s="27"/>
      <c r="BW116" s="27"/>
      <c r="BX116" s="27"/>
      <c r="BY116" s="27"/>
    </row>
    <row r="117" spans="1:79" ht="52.5" customHeight="1" x14ac:dyDescent="0.2">
      <c r="A117" s="54"/>
      <c r="B117" s="55"/>
      <c r="C117" s="55"/>
      <c r="D117" s="54"/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6"/>
      <c r="U117" s="36" t="s">
        <v>4</v>
      </c>
      <c r="V117" s="37"/>
      <c r="W117" s="37"/>
      <c r="X117" s="37"/>
      <c r="Y117" s="38"/>
      <c r="Z117" s="36" t="s">
        <v>3</v>
      </c>
      <c r="AA117" s="37"/>
      <c r="AB117" s="37"/>
      <c r="AC117" s="37"/>
      <c r="AD117" s="38"/>
      <c r="AE117" s="57" t="s">
        <v>116</v>
      </c>
      <c r="AF117" s="58"/>
      <c r="AG117" s="58"/>
      <c r="AH117" s="59"/>
      <c r="AI117" s="36" t="s">
        <v>5</v>
      </c>
      <c r="AJ117" s="37"/>
      <c r="AK117" s="37"/>
      <c r="AL117" s="37"/>
      <c r="AM117" s="38"/>
      <c r="AN117" s="36" t="s">
        <v>4</v>
      </c>
      <c r="AO117" s="37"/>
      <c r="AP117" s="37"/>
      <c r="AQ117" s="37"/>
      <c r="AR117" s="38"/>
      <c r="AS117" s="36" t="s">
        <v>3</v>
      </c>
      <c r="AT117" s="37"/>
      <c r="AU117" s="37"/>
      <c r="AV117" s="37"/>
      <c r="AW117" s="38"/>
      <c r="AX117" s="57" t="s">
        <v>116</v>
      </c>
      <c r="AY117" s="58"/>
      <c r="AZ117" s="58"/>
      <c r="BA117" s="59"/>
      <c r="BB117" s="36" t="s">
        <v>96</v>
      </c>
      <c r="BC117" s="37"/>
      <c r="BD117" s="37"/>
      <c r="BE117" s="37"/>
      <c r="BF117" s="38"/>
      <c r="BG117" s="36" t="s">
        <v>4</v>
      </c>
      <c r="BH117" s="37"/>
      <c r="BI117" s="37"/>
      <c r="BJ117" s="37"/>
      <c r="BK117" s="38"/>
      <c r="BL117" s="27" t="s">
        <v>3</v>
      </c>
      <c r="BM117" s="27"/>
      <c r="BN117" s="27"/>
      <c r="BO117" s="27"/>
      <c r="BP117" s="27"/>
      <c r="BQ117" s="74" t="s">
        <v>116</v>
      </c>
      <c r="BR117" s="74"/>
      <c r="BS117" s="74"/>
      <c r="BT117" s="74"/>
      <c r="BU117" s="36" t="s">
        <v>97</v>
      </c>
      <c r="BV117" s="37"/>
      <c r="BW117" s="37"/>
      <c r="BX117" s="37"/>
      <c r="BY117" s="38"/>
    </row>
    <row r="118" spans="1:79" ht="15" customHeight="1" x14ac:dyDescent="0.2">
      <c r="A118" s="36">
        <v>1</v>
      </c>
      <c r="B118" s="37"/>
      <c r="C118" s="37"/>
      <c r="D118" s="36">
        <v>2</v>
      </c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8"/>
      <c r="U118" s="36">
        <v>3</v>
      </c>
      <c r="V118" s="37"/>
      <c r="W118" s="37"/>
      <c r="X118" s="37"/>
      <c r="Y118" s="38"/>
      <c r="Z118" s="36">
        <v>4</v>
      </c>
      <c r="AA118" s="37"/>
      <c r="AB118" s="37"/>
      <c r="AC118" s="37"/>
      <c r="AD118" s="38"/>
      <c r="AE118" s="36">
        <v>5</v>
      </c>
      <c r="AF118" s="37"/>
      <c r="AG118" s="37"/>
      <c r="AH118" s="38"/>
      <c r="AI118" s="36">
        <v>6</v>
      </c>
      <c r="AJ118" s="37"/>
      <c r="AK118" s="37"/>
      <c r="AL118" s="37"/>
      <c r="AM118" s="38"/>
      <c r="AN118" s="36">
        <v>7</v>
      </c>
      <c r="AO118" s="37"/>
      <c r="AP118" s="37"/>
      <c r="AQ118" s="37"/>
      <c r="AR118" s="38"/>
      <c r="AS118" s="36">
        <v>8</v>
      </c>
      <c r="AT118" s="37"/>
      <c r="AU118" s="37"/>
      <c r="AV118" s="37"/>
      <c r="AW118" s="38"/>
      <c r="AX118" s="27">
        <v>9</v>
      </c>
      <c r="AY118" s="27"/>
      <c r="AZ118" s="27"/>
      <c r="BA118" s="27"/>
      <c r="BB118" s="36">
        <v>10</v>
      </c>
      <c r="BC118" s="37"/>
      <c r="BD118" s="37"/>
      <c r="BE118" s="37"/>
      <c r="BF118" s="38"/>
      <c r="BG118" s="36">
        <v>11</v>
      </c>
      <c r="BH118" s="37"/>
      <c r="BI118" s="37"/>
      <c r="BJ118" s="37"/>
      <c r="BK118" s="38"/>
      <c r="BL118" s="27">
        <v>12</v>
      </c>
      <c r="BM118" s="27"/>
      <c r="BN118" s="27"/>
      <c r="BO118" s="27"/>
      <c r="BP118" s="27"/>
      <c r="BQ118" s="36">
        <v>13</v>
      </c>
      <c r="BR118" s="37"/>
      <c r="BS118" s="37"/>
      <c r="BT118" s="38"/>
      <c r="BU118" s="36">
        <v>14</v>
      </c>
      <c r="BV118" s="37"/>
      <c r="BW118" s="37"/>
      <c r="BX118" s="37"/>
      <c r="BY118" s="38"/>
    </row>
    <row r="119" spans="1:79" s="1" customFormat="1" ht="14.25" hidden="1" customHeight="1" x14ac:dyDescent="0.2">
      <c r="A119" s="39" t="s">
        <v>69</v>
      </c>
      <c r="B119" s="40"/>
      <c r="C119" s="40"/>
      <c r="D119" s="39" t="s">
        <v>57</v>
      </c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1"/>
      <c r="U119" s="26" t="s">
        <v>65</v>
      </c>
      <c r="V119" s="26"/>
      <c r="W119" s="26"/>
      <c r="X119" s="26"/>
      <c r="Y119" s="26"/>
      <c r="Z119" s="26" t="s">
        <v>66</v>
      </c>
      <c r="AA119" s="26"/>
      <c r="AB119" s="26"/>
      <c r="AC119" s="26"/>
      <c r="AD119" s="26"/>
      <c r="AE119" s="26" t="s">
        <v>91</v>
      </c>
      <c r="AF119" s="26"/>
      <c r="AG119" s="26"/>
      <c r="AH119" s="26"/>
      <c r="AI119" s="50" t="s">
        <v>169</v>
      </c>
      <c r="AJ119" s="50"/>
      <c r="AK119" s="50"/>
      <c r="AL119" s="50"/>
      <c r="AM119" s="50"/>
      <c r="AN119" s="26" t="s">
        <v>67</v>
      </c>
      <c r="AO119" s="26"/>
      <c r="AP119" s="26"/>
      <c r="AQ119" s="26"/>
      <c r="AR119" s="26"/>
      <c r="AS119" s="26" t="s">
        <v>68</v>
      </c>
      <c r="AT119" s="26"/>
      <c r="AU119" s="26"/>
      <c r="AV119" s="26"/>
      <c r="AW119" s="26"/>
      <c r="AX119" s="26" t="s">
        <v>92</v>
      </c>
      <c r="AY119" s="26"/>
      <c r="AZ119" s="26"/>
      <c r="BA119" s="26"/>
      <c r="BB119" s="50" t="s">
        <v>169</v>
      </c>
      <c r="BC119" s="50"/>
      <c r="BD119" s="50"/>
      <c r="BE119" s="50"/>
      <c r="BF119" s="50"/>
      <c r="BG119" s="26" t="s">
        <v>58</v>
      </c>
      <c r="BH119" s="26"/>
      <c r="BI119" s="26"/>
      <c r="BJ119" s="26"/>
      <c r="BK119" s="26"/>
      <c r="BL119" s="26" t="s">
        <v>59</v>
      </c>
      <c r="BM119" s="26"/>
      <c r="BN119" s="26"/>
      <c r="BO119" s="26"/>
      <c r="BP119" s="26"/>
      <c r="BQ119" s="26" t="s">
        <v>93</v>
      </c>
      <c r="BR119" s="26"/>
      <c r="BS119" s="26"/>
      <c r="BT119" s="26"/>
      <c r="BU119" s="50" t="s">
        <v>169</v>
      </c>
      <c r="BV119" s="50"/>
      <c r="BW119" s="50"/>
      <c r="BX119" s="50"/>
      <c r="BY119" s="50"/>
      <c r="CA119" t="s">
        <v>33</v>
      </c>
    </row>
    <row r="120" spans="1:79" s="99" customFormat="1" ht="38.25" customHeight="1" x14ac:dyDescent="0.2">
      <c r="A120" s="89">
        <v>1</v>
      </c>
      <c r="B120" s="90"/>
      <c r="C120" s="90"/>
      <c r="D120" s="92" t="s">
        <v>192</v>
      </c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3"/>
      <c r="Q120" s="93"/>
      <c r="R120" s="93"/>
      <c r="S120" s="93"/>
      <c r="T120" s="94"/>
      <c r="U120" s="96">
        <v>2155987</v>
      </c>
      <c r="V120" s="97"/>
      <c r="W120" s="97"/>
      <c r="X120" s="97"/>
      <c r="Y120" s="98"/>
      <c r="Z120" s="96">
        <v>177912</v>
      </c>
      <c r="AA120" s="97"/>
      <c r="AB120" s="97"/>
      <c r="AC120" s="97"/>
      <c r="AD120" s="98"/>
      <c r="AE120" s="96">
        <v>156497</v>
      </c>
      <c r="AF120" s="97"/>
      <c r="AG120" s="97"/>
      <c r="AH120" s="98"/>
      <c r="AI120" s="96">
        <f>IF(ISNUMBER(U120),U120,0)+IF(ISNUMBER(Z120),Z120,0)</f>
        <v>2333899</v>
      </c>
      <c r="AJ120" s="97"/>
      <c r="AK120" s="97"/>
      <c r="AL120" s="97"/>
      <c r="AM120" s="98"/>
      <c r="AN120" s="96">
        <v>2382735</v>
      </c>
      <c r="AO120" s="97"/>
      <c r="AP120" s="97"/>
      <c r="AQ120" s="97"/>
      <c r="AR120" s="98"/>
      <c r="AS120" s="96">
        <v>27044.3</v>
      </c>
      <c r="AT120" s="97"/>
      <c r="AU120" s="97"/>
      <c r="AV120" s="97"/>
      <c r="AW120" s="98"/>
      <c r="AX120" s="96">
        <v>0</v>
      </c>
      <c r="AY120" s="97"/>
      <c r="AZ120" s="97"/>
      <c r="BA120" s="98"/>
      <c r="BB120" s="96">
        <f>IF(ISNUMBER(AN120),AN120,0)+IF(ISNUMBER(AS120),AS120,0)</f>
        <v>2409779.2999999998</v>
      </c>
      <c r="BC120" s="97"/>
      <c r="BD120" s="97"/>
      <c r="BE120" s="97"/>
      <c r="BF120" s="98"/>
      <c r="BG120" s="96">
        <v>2363000</v>
      </c>
      <c r="BH120" s="97"/>
      <c r="BI120" s="97"/>
      <c r="BJ120" s="97"/>
      <c r="BK120" s="98"/>
      <c r="BL120" s="96">
        <v>0</v>
      </c>
      <c r="BM120" s="97"/>
      <c r="BN120" s="97"/>
      <c r="BO120" s="97"/>
      <c r="BP120" s="98"/>
      <c r="BQ120" s="96">
        <v>0</v>
      </c>
      <c r="BR120" s="97"/>
      <c r="BS120" s="97"/>
      <c r="BT120" s="98"/>
      <c r="BU120" s="96">
        <f>IF(ISNUMBER(BG120),BG120,0)+IF(ISNUMBER(BL120),BL120,0)</f>
        <v>2363000</v>
      </c>
      <c r="BV120" s="97"/>
      <c r="BW120" s="97"/>
      <c r="BX120" s="97"/>
      <c r="BY120" s="98"/>
      <c r="CA120" s="99" t="s">
        <v>34</v>
      </c>
    </row>
    <row r="121" spans="1:79" s="6" customFormat="1" ht="12.75" customHeight="1" x14ac:dyDescent="0.2">
      <c r="A121" s="86"/>
      <c r="B121" s="87"/>
      <c r="C121" s="87"/>
      <c r="D121" s="100" t="s">
        <v>147</v>
      </c>
      <c r="E121" s="101"/>
      <c r="F121" s="101"/>
      <c r="G121" s="101"/>
      <c r="H121" s="101"/>
      <c r="I121" s="101"/>
      <c r="J121" s="101"/>
      <c r="K121" s="101"/>
      <c r="L121" s="101"/>
      <c r="M121" s="101"/>
      <c r="N121" s="101"/>
      <c r="O121" s="101"/>
      <c r="P121" s="101"/>
      <c r="Q121" s="101"/>
      <c r="R121" s="101"/>
      <c r="S121" s="101"/>
      <c r="T121" s="102"/>
      <c r="U121" s="104">
        <v>2155987</v>
      </c>
      <c r="V121" s="105"/>
      <c r="W121" s="105"/>
      <c r="X121" s="105"/>
      <c r="Y121" s="106"/>
      <c r="Z121" s="104">
        <v>177912</v>
      </c>
      <c r="AA121" s="105"/>
      <c r="AB121" s="105"/>
      <c r="AC121" s="105"/>
      <c r="AD121" s="106"/>
      <c r="AE121" s="104">
        <v>156497</v>
      </c>
      <c r="AF121" s="105"/>
      <c r="AG121" s="105"/>
      <c r="AH121" s="106"/>
      <c r="AI121" s="104">
        <f>IF(ISNUMBER(U121),U121,0)+IF(ISNUMBER(Z121),Z121,0)</f>
        <v>2333899</v>
      </c>
      <c r="AJ121" s="105"/>
      <c r="AK121" s="105"/>
      <c r="AL121" s="105"/>
      <c r="AM121" s="106"/>
      <c r="AN121" s="104">
        <v>2382735</v>
      </c>
      <c r="AO121" s="105"/>
      <c r="AP121" s="105"/>
      <c r="AQ121" s="105"/>
      <c r="AR121" s="106"/>
      <c r="AS121" s="104">
        <v>27044.3</v>
      </c>
      <c r="AT121" s="105"/>
      <c r="AU121" s="105"/>
      <c r="AV121" s="105"/>
      <c r="AW121" s="106"/>
      <c r="AX121" s="104">
        <v>0</v>
      </c>
      <c r="AY121" s="105"/>
      <c r="AZ121" s="105"/>
      <c r="BA121" s="106"/>
      <c r="BB121" s="104">
        <f>IF(ISNUMBER(AN121),AN121,0)+IF(ISNUMBER(AS121),AS121,0)</f>
        <v>2409779.2999999998</v>
      </c>
      <c r="BC121" s="105"/>
      <c r="BD121" s="105"/>
      <c r="BE121" s="105"/>
      <c r="BF121" s="106"/>
      <c r="BG121" s="104">
        <v>2363000</v>
      </c>
      <c r="BH121" s="105"/>
      <c r="BI121" s="105"/>
      <c r="BJ121" s="105"/>
      <c r="BK121" s="106"/>
      <c r="BL121" s="104">
        <v>0</v>
      </c>
      <c r="BM121" s="105"/>
      <c r="BN121" s="105"/>
      <c r="BO121" s="105"/>
      <c r="BP121" s="106"/>
      <c r="BQ121" s="104">
        <v>0</v>
      </c>
      <c r="BR121" s="105"/>
      <c r="BS121" s="105"/>
      <c r="BT121" s="106"/>
      <c r="BU121" s="104">
        <f>IF(ISNUMBER(BG121),BG121,0)+IF(ISNUMBER(BL121),BL121,0)</f>
        <v>2363000</v>
      </c>
      <c r="BV121" s="105"/>
      <c r="BW121" s="105"/>
      <c r="BX121" s="105"/>
      <c r="BY121" s="106"/>
    </row>
    <row r="123" spans="1:79" ht="14.25" customHeight="1" x14ac:dyDescent="0.2">
      <c r="A123" s="29" t="s">
        <v>270</v>
      </c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  <c r="BF123" s="29"/>
      <c r="BG123" s="29"/>
      <c r="BH123" s="29"/>
      <c r="BI123" s="29"/>
      <c r="BJ123" s="29"/>
      <c r="BK123" s="29"/>
      <c r="BL123" s="29"/>
    </row>
    <row r="124" spans="1:79" ht="15" customHeight="1" x14ac:dyDescent="0.2">
      <c r="A124" s="75" t="s">
        <v>240</v>
      </c>
      <c r="B124" s="75"/>
      <c r="C124" s="75"/>
      <c r="D124" s="75"/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  <c r="AJ124" s="75"/>
      <c r="AK124" s="75"/>
      <c r="AL124" s="75"/>
      <c r="AM124" s="75"/>
      <c r="AN124" s="75"/>
      <c r="AO124" s="75"/>
      <c r="AP124" s="75"/>
      <c r="AQ124" s="75"/>
      <c r="AR124" s="75"/>
      <c r="AS124" s="75"/>
      <c r="AT124" s="75"/>
      <c r="AU124" s="75"/>
      <c r="AV124" s="75"/>
      <c r="AW124" s="75"/>
      <c r="AX124" s="75"/>
      <c r="AY124" s="75"/>
      <c r="AZ124" s="75"/>
      <c r="BA124" s="75"/>
      <c r="BB124" s="75"/>
      <c r="BC124" s="75"/>
      <c r="BD124" s="75"/>
      <c r="BE124" s="75"/>
      <c r="BF124" s="75"/>
      <c r="BG124" s="75"/>
      <c r="BH124" s="75"/>
    </row>
    <row r="125" spans="1:79" ht="23.1" customHeight="1" x14ac:dyDescent="0.2">
      <c r="A125" s="51" t="s">
        <v>6</v>
      </c>
      <c r="B125" s="52"/>
      <c r="C125" s="52"/>
      <c r="D125" s="51" t="s">
        <v>121</v>
      </c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3"/>
      <c r="U125" s="27" t="s">
        <v>262</v>
      </c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  <c r="AN125" s="27"/>
      <c r="AO125" s="27" t="s">
        <v>267</v>
      </c>
      <c r="AP125" s="27"/>
      <c r="AQ125" s="27"/>
      <c r="AR125" s="27"/>
      <c r="AS125" s="27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  <c r="BF125" s="27"/>
      <c r="BG125" s="27"/>
      <c r="BH125" s="27"/>
    </row>
    <row r="126" spans="1:79" ht="54" customHeight="1" x14ac:dyDescent="0.2">
      <c r="A126" s="54"/>
      <c r="B126" s="55"/>
      <c r="C126" s="55"/>
      <c r="D126" s="54"/>
      <c r="E126" s="55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6"/>
      <c r="U126" s="36" t="s">
        <v>4</v>
      </c>
      <c r="V126" s="37"/>
      <c r="W126" s="37"/>
      <c r="X126" s="37"/>
      <c r="Y126" s="38"/>
      <c r="Z126" s="36" t="s">
        <v>3</v>
      </c>
      <c r="AA126" s="37"/>
      <c r="AB126" s="37"/>
      <c r="AC126" s="37"/>
      <c r="AD126" s="38"/>
      <c r="AE126" s="57" t="s">
        <v>116</v>
      </c>
      <c r="AF126" s="58"/>
      <c r="AG126" s="58"/>
      <c r="AH126" s="58"/>
      <c r="AI126" s="59"/>
      <c r="AJ126" s="36" t="s">
        <v>5</v>
      </c>
      <c r="AK126" s="37"/>
      <c r="AL126" s="37"/>
      <c r="AM126" s="37"/>
      <c r="AN126" s="38"/>
      <c r="AO126" s="36" t="s">
        <v>4</v>
      </c>
      <c r="AP126" s="37"/>
      <c r="AQ126" s="37"/>
      <c r="AR126" s="37"/>
      <c r="AS126" s="38"/>
      <c r="AT126" s="36" t="s">
        <v>3</v>
      </c>
      <c r="AU126" s="37"/>
      <c r="AV126" s="37"/>
      <c r="AW126" s="37"/>
      <c r="AX126" s="38"/>
      <c r="AY126" s="57" t="s">
        <v>116</v>
      </c>
      <c r="AZ126" s="58"/>
      <c r="BA126" s="58"/>
      <c r="BB126" s="58"/>
      <c r="BC126" s="59"/>
      <c r="BD126" s="27" t="s">
        <v>96</v>
      </c>
      <c r="BE126" s="27"/>
      <c r="BF126" s="27"/>
      <c r="BG126" s="27"/>
      <c r="BH126" s="27"/>
    </row>
    <row r="127" spans="1:79" ht="15" customHeight="1" x14ac:dyDescent="0.2">
      <c r="A127" s="36" t="s">
        <v>168</v>
      </c>
      <c r="B127" s="37"/>
      <c r="C127" s="37"/>
      <c r="D127" s="36">
        <v>2</v>
      </c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8"/>
      <c r="U127" s="36">
        <v>3</v>
      </c>
      <c r="V127" s="37"/>
      <c r="W127" s="37"/>
      <c r="X127" s="37"/>
      <c r="Y127" s="38"/>
      <c r="Z127" s="36">
        <v>4</v>
      </c>
      <c r="AA127" s="37"/>
      <c r="AB127" s="37"/>
      <c r="AC127" s="37"/>
      <c r="AD127" s="38"/>
      <c r="AE127" s="36">
        <v>5</v>
      </c>
      <c r="AF127" s="37"/>
      <c r="AG127" s="37"/>
      <c r="AH127" s="37"/>
      <c r="AI127" s="38"/>
      <c r="AJ127" s="36">
        <v>6</v>
      </c>
      <c r="AK127" s="37"/>
      <c r="AL127" s="37"/>
      <c r="AM127" s="37"/>
      <c r="AN127" s="38"/>
      <c r="AO127" s="36">
        <v>7</v>
      </c>
      <c r="AP127" s="37"/>
      <c r="AQ127" s="37"/>
      <c r="AR127" s="37"/>
      <c r="AS127" s="38"/>
      <c r="AT127" s="36">
        <v>8</v>
      </c>
      <c r="AU127" s="37"/>
      <c r="AV127" s="37"/>
      <c r="AW127" s="37"/>
      <c r="AX127" s="38"/>
      <c r="AY127" s="36">
        <v>9</v>
      </c>
      <c r="AZ127" s="37"/>
      <c r="BA127" s="37"/>
      <c r="BB127" s="37"/>
      <c r="BC127" s="38"/>
      <c r="BD127" s="36">
        <v>10</v>
      </c>
      <c r="BE127" s="37"/>
      <c r="BF127" s="37"/>
      <c r="BG127" s="37"/>
      <c r="BH127" s="38"/>
    </row>
    <row r="128" spans="1:79" s="1" customFormat="1" ht="12.75" hidden="1" customHeight="1" x14ac:dyDescent="0.2">
      <c r="A128" s="39" t="s">
        <v>69</v>
      </c>
      <c r="B128" s="40"/>
      <c r="C128" s="40"/>
      <c r="D128" s="39" t="s">
        <v>57</v>
      </c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1"/>
      <c r="U128" s="39" t="s">
        <v>60</v>
      </c>
      <c r="V128" s="40"/>
      <c r="W128" s="40"/>
      <c r="X128" s="40"/>
      <c r="Y128" s="41"/>
      <c r="Z128" s="39" t="s">
        <v>61</v>
      </c>
      <c r="AA128" s="40"/>
      <c r="AB128" s="40"/>
      <c r="AC128" s="40"/>
      <c r="AD128" s="41"/>
      <c r="AE128" s="39" t="s">
        <v>94</v>
      </c>
      <c r="AF128" s="40"/>
      <c r="AG128" s="40"/>
      <c r="AH128" s="40"/>
      <c r="AI128" s="41"/>
      <c r="AJ128" s="47" t="s">
        <v>170</v>
      </c>
      <c r="AK128" s="48"/>
      <c r="AL128" s="48"/>
      <c r="AM128" s="48"/>
      <c r="AN128" s="49"/>
      <c r="AO128" s="39" t="s">
        <v>62</v>
      </c>
      <c r="AP128" s="40"/>
      <c r="AQ128" s="40"/>
      <c r="AR128" s="40"/>
      <c r="AS128" s="41"/>
      <c r="AT128" s="39" t="s">
        <v>63</v>
      </c>
      <c r="AU128" s="40"/>
      <c r="AV128" s="40"/>
      <c r="AW128" s="40"/>
      <c r="AX128" s="41"/>
      <c r="AY128" s="39" t="s">
        <v>95</v>
      </c>
      <c r="AZ128" s="40"/>
      <c r="BA128" s="40"/>
      <c r="BB128" s="40"/>
      <c r="BC128" s="41"/>
      <c r="BD128" s="50" t="s">
        <v>170</v>
      </c>
      <c r="BE128" s="50"/>
      <c r="BF128" s="50"/>
      <c r="BG128" s="50"/>
      <c r="BH128" s="50"/>
      <c r="CA128" s="1" t="s">
        <v>35</v>
      </c>
    </row>
    <row r="129" spans="1:79" s="99" customFormat="1" ht="38.25" customHeight="1" x14ac:dyDescent="0.2">
      <c r="A129" s="89">
        <v>1</v>
      </c>
      <c r="B129" s="90"/>
      <c r="C129" s="90"/>
      <c r="D129" s="92" t="s">
        <v>192</v>
      </c>
      <c r="E129" s="93"/>
      <c r="F129" s="93"/>
      <c r="G129" s="93"/>
      <c r="H129" s="93"/>
      <c r="I129" s="93"/>
      <c r="J129" s="93"/>
      <c r="K129" s="93"/>
      <c r="L129" s="93"/>
      <c r="M129" s="93"/>
      <c r="N129" s="93"/>
      <c r="O129" s="93"/>
      <c r="P129" s="93"/>
      <c r="Q129" s="93"/>
      <c r="R129" s="93"/>
      <c r="S129" s="93"/>
      <c r="T129" s="94"/>
      <c r="U129" s="96">
        <v>2363000</v>
      </c>
      <c r="V129" s="97"/>
      <c r="W129" s="97"/>
      <c r="X129" s="97"/>
      <c r="Y129" s="98"/>
      <c r="Z129" s="96">
        <v>0</v>
      </c>
      <c r="AA129" s="97"/>
      <c r="AB129" s="97"/>
      <c r="AC129" s="97"/>
      <c r="AD129" s="98"/>
      <c r="AE129" s="95">
        <v>0</v>
      </c>
      <c r="AF129" s="95"/>
      <c r="AG129" s="95"/>
      <c r="AH129" s="95"/>
      <c r="AI129" s="95"/>
      <c r="AJ129" s="110">
        <f>IF(ISNUMBER(U129),U129,0)+IF(ISNUMBER(Z129),Z129,0)</f>
        <v>2363000</v>
      </c>
      <c r="AK129" s="110"/>
      <c r="AL129" s="110"/>
      <c r="AM129" s="110"/>
      <c r="AN129" s="110"/>
      <c r="AO129" s="95">
        <v>2363000</v>
      </c>
      <c r="AP129" s="95"/>
      <c r="AQ129" s="95"/>
      <c r="AR129" s="95"/>
      <c r="AS129" s="95"/>
      <c r="AT129" s="110">
        <v>0</v>
      </c>
      <c r="AU129" s="110"/>
      <c r="AV129" s="110"/>
      <c r="AW129" s="110"/>
      <c r="AX129" s="110"/>
      <c r="AY129" s="95">
        <v>0</v>
      </c>
      <c r="AZ129" s="95"/>
      <c r="BA129" s="95"/>
      <c r="BB129" s="95"/>
      <c r="BC129" s="95"/>
      <c r="BD129" s="110">
        <f>IF(ISNUMBER(AO129),AO129,0)+IF(ISNUMBER(AT129),AT129,0)</f>
        <v>2363000</v>
      </c>
      <c r="BE129" s="110"/>
      <c r="BF129" s="110"/>
      <c r="BG129" s="110"/>
      <c r="BH129" s="110"/>
      <c r="CA129" s="99" t="s">
        <v>36</v>
      </c>
    </row>
    <row r="130" spans="1:79" s="6" customFormat="1" ht="12.75" customHeight="1" x14ac:dyDescent="0.2">
      <c r="A130" s="86"/>
      <c r="B130" s="87"/>
      <c r="C130" s="87"/>
      <c r="D130" s="100" t="s">
        <v>147</v>
      </c>
      <c r="E130" s="101"/>
      <c r="F130" s="101"/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01"/>
      <c r="R130" s="101"/>
      <c r="S130" s="101"/>
      <c r="T130" s="102"/>
      <c r="U130" s="104">
        <v>2363000</v>
      </c>
      <c r="V130" s="105"/>
      <c r="W130" s="105"/>
      <c r="X130" s="105"/>
      <c r="Y130" s="106"/>
      <c r="Z130" s="104">
        <v>0</v>
      </c>
      <c r="AA130" s="105"/>
      <c r="AB130" s="105"/>
      <c r="AC130" s="105"/>
      <c r="AD130" s="106"/>
      <c r="AE130" s="103">
        <v>0</v>
      </c>
      <c r="AF130" s="103"/>
      <c r="AG130" s="103"/>
      <c r="AH130" s="103"/>
      <c r="AI130" s="103"/>
      <c r="AJ130" s="85">
        <f>IF(ISNUMBER(U130),U130,0)+IF(ISNUMBER(Z130),Z130,0)</f>
        <v>2363000</v>
      </c>
      <c r="AK130" s="85"/>
      <c r="AL130" s="85"/>
      <c r="AM130" s="85"/>
      <c r="AN130" s="85"/>
      <c r="AO130" s="103">
        <v>2363000</v>
      </c>
      <c r="AP130" s="103"/>
      <c r="AQ130" s="103"/>
      <c r="AR130" s="103"/>
      <c r="AS130" s="103"/>
      <c r="AT130" s="85">
        <v>0</v>
      </c>
      <c r="AU130" s="85"/>
      <c r="AV130" s="85"/>
      <c r="AW130" s="85"/>
      <c r="AX130" s="85"/>
      <c r="AY130" s="103">
        <v>0</v>
      </c>
      <c r="AZ130" s="103"/>
      <c r="BA130" s="103"/>
      <c r="BB130" s="103"/>
      <c r="BC130" s="103"/>
      <c r="BD130" s="85">
        <f>IF(ISNUMBER(AO130),AO130,0)+IF(ISNUMBER(AT130),AT130,0)</f>
        <v>2363000</v>
      </c>
      <c r="BE130" s="85"/>
      <c r="BF130" s="85"/>
      <c r="BG130" s="85"/>
      <c r="BH130" s="85"/>
    </row>
    <row r="131" spans="1:79" s="5" customFormat="1" ht="12.75" customHeight="1" x14ac:dyDescent="0.2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</row>
    <row r="133" spans="1:79" ht="14.25" customHeight="1" x14ac:dyDescent="0.2">
      <c r="A133" s="29" t="s">
        <v>152</v>
      </c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  <c r="AX133" s="29"/>
      <c r="AY133" s="29"/>
      <c r="AZ133" s="29"/>
      <c r="BA133" s="29"/>
      <c r="BB133" s="29"/>
      <c r="BC133" s="29"/>
      <c r="BD133" s="29"/>
      <c r="BE133" s="29"/>
      <c r="BF133" s="29"/>
      <c r="BG133" s="29"/>
      <c r="BH133" s="29"/>
      <c r="BI133" s="29"/>
      <c r="BJ133" s="29"/>
      <c r="BK133" s="29"/>
      <c r="BL133" s="29"/>
    </row>
    <row r="134" spans="1:79" ht="14.25" customHeight="1" x14ac:dyDescent="0.2">
      <c r="A134" s="29" t="s">
        <v>256</v>
      </c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  <c r="AY134" s="29"/>
      <c r="AZ134" s="29"/>
      <c r="BA134" s="29"/>
      <c r="BB134" s="29"/>
      <c r="BC134" s="29"/>
      <c r="BD134" s="29"/>
      <c r="BE134" s="29"/>
      <c r="BF134" s="29"/>
      <c r="BG134" s="29"/>
      <c r="BH134" s="29"/>
      <c r="BI134" s="29"/>
      <c r="BJ134" s="29"/>
      <c r="BK134" s="29"/>
      <c r="BL134" s="29"/>
    </row>
    <row r="135" spans="1:79" ht="23.1" customHeight="1" x14ac:dyDescent="0.2">
      <c r="A135" s="51" t="s">
        <v>6</v>
      </c>
      <c r="B135" s="52"/>
      <c r="C135" s="52"/>
      <c r="D135" s="27" t="s">
        <v>9</v>
      </c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 t="s">
        <v>8</v>
      </c>
      <c r="R135" s="27"/>
      <c r="S135" s="27"/>
      <c r="T135" s="27"/>
      <c r="U135" s="27"/>
      <c r="V135" s="27" t="s">
        <v>7</v>
      </c>
      <c r="W135" s="27"/>
      <c r="X135" s="27"/>
      <c r="Y135" s="27"/>
      <c r="Z135" s="27"/>
      <c r="AA135" s="27"/>
      <c r="AB135" s="27"/>
      <c r="AC135" s="27"/>
      <c r="AD135" s="27"/>
      <c r="AE135" s="27"/>
      <c r="AF135" s="36" t="s">
        <v>241</v>
      </c>
      <c r="AG135" s="37"/>
      <c r="AH135" s="37"/>
      <c r="AI135" s="37"/>
      <c r="AJ135" s="37"/>
      <c r="AK135" s="37"/>
      <c r="AL135" s="37"/>
      <c r="AM135" s="37"/>
      <c r="AN135" s="37"/>
      <c r="AO135" s="37"/>
      <c r="AP135" s="37"/>
      <c r="AQ135" s="37"/>
      <c r="AR135" s="37"/>
      <c r="AS135" s="37"/>
      <c r="AT135" s="38"/>
      <c r="AU135" s="36" t="s">
        <v>244</v>
      </c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  <c r="BF135" s="37"/>
      <c r="BG135" s="37"/>
      <c r="BH135" s="37"/>
      <c r="BI135" s="38"/>
      <c r="BJ135" s="36" t="s">
        <v>252</v>
      </c>
      <c r="BK135" s="37"/>
      <c r="BL135" s="37"/>
      <c r="BM135" s="37"/>
      <c r="BN135" s="37"/>
      <c r="BO135" s="37"/>
      <c r="BP135" s="37"/>
      <c r="BQ135" s="37"/>
      <c r="BR135" s="37"/>
      <c r="BS135" s="37"/>
      <c r="BT135" s="37"/>
      <c r="BU135" s="37"/>
      <c r="BV135" s="37"/>
      <c r="BW135" s="37"/>
      <c r="BX135" s="38"/>
    </row>
    <row r="136" spans="1:79" ht="32.25" customHeight="1" x14ac:dyDescent="0.2">
      <c r="A136" s="54"/>
      <c r="B136" s="55"/>
      <c r="C136" s="55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 t="s">
        <v>4</v>
      </c>
      <c r="AG136" s="27"/>
      <c r="AH136" s="27"/>
      <c r="AI136" s="27"/>
      <c r="AJ136" s="27"/>
      <c r="AK136" s="27" t="s">
        <v>3</v>
      </c>
      <c r="AL136" s="27"/>
      <c r="AM136" s="27"/>
      <c r="AN136" s="27"/>
      <c r="AO136" s="27"/>
      <c r="AP136" s="27" t="s">
        <v>123</v>
      </c>
      <c r="AQ136" s="27"/>
      <c r="AR136" s="27"/>
      <c r="AS136" s="27"/>
      <c r="AT136" s="27"/>
      <c r="AU136" s="27" t="s">
        <v>4</v>
      </c>
      <c r="AV136" s="27"/>
      <c r="AW136" s="27"/>
      <c r="AX136" s="27"/>
      <c r="AY136" s="27"/>
      <c r="AZ136" s="27" t="s">
        <v>3</v>
      </c>
      <c r="BA136" s="27"/>
      <c r="BB136" s="27"/>
      <c r="BC136" s="27"/>
      <c r="BD136" s="27"/>
      <c r="BE136" s="27" t="s">
        <v>90</v>
      </c>
      <c r="BF136" s="27"/>
      <c r="BG136" s="27"/>
      <c r="BH136" s="27"/>
      <c r="BI136" s="27"/>
      <c r="BJ136" s="27" t="s">
        <v>4</v>
      </c>
      <c r="BK136" s="27"/>
      <c r="BL136" s="27"/>
      <c r="BM136" s="27"/>
      <c r="BN136" s="27"/>
      <c r="BO136" s="27" t="s">
        <v>3</v>
      </c>
      <c r="BP136" s="27"/>
      <c r="BQ136" s="27"/>
      <c r="BR136" s="27"/>
      <c r="BS136" s="27"/>
      <c r="BT136" s="27" t="s">
        <v>97</v>
      </c>
      <c r="BU136" s="27"/>
      <c r="BV136" s="27"/>
      <c r="BW136" s="27"/>
      <c r="BX136" s="27"/>
    </row>
    <row r="137" spans="1:79" ht="15" customHeight="1" x14ac:dyDescent="0.2">
      <c r="A137" s="36">
        <v>1</v>
      </c>
      <c r="B137" s="37"/>
      <c r="C137" s="37"/>
      <c r="D137" s="27">
        <v>2</v>
      </c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>
        <v>3</v>
      </c>
      <c r="R137" s="27"/>
      <c r="S137" s="27"/>
      <c r="T137" s="27"/>
      <c r="U137" s="27"/>
      <c r="V137" s="27">
        <v>4</v>
      </c>
      <c r="W137" s="27"/>
      <c r="X137" s="27"/>
      <c r="Y137" s="27"/>
      <c r="Z137" s="27"/>
      <c r="AA137" s="27"/>
      <c r="AB137" s="27"/>
      <c r="AC137" s="27"/>
      <c r="AD137" s="27"/>
      <c r="AE137" s="27"/>
      <c r="AF137" s="27">
        <v>5</v>
      </c>
      <c r="AG137" s="27"/>
      <c r="AH137" s="27"/>
      <c r="AI137" s="27"/>
      <c r="AJ137" s="27"/>
      <c r="AK137" s="27">
        <v>6</v>
      </c>
      <c r="AL137" s="27"/>
      <c r="AM137" s="27"/>
      <c r="AN137" s="27"/>
      <c r="AO137" s="27"/>
      <c r="AP137" s="27">
        <v>7</v>
      </c>
      <c r="AQ137" s="27"/>
      <c r="AR137" s="27"/>
      <c r="AS137" s="27"/>
      <c r="AT137" s="27"/>
      <c r="AU137" s="27">
        <v>8</v>
      </c>
      <c r="AV137" s="27"/>
      <c r="AW137" s="27"/>
      <c r="AX137" s="27"/>
      <c r="AY137" s="27"/>
      <c r="AZ137" s="27">
        <v>9</v>
      </c>
      <c r="BA137" s="27"/>
      <c r="BB137" s="27"/>
      <c r="BC137" s="27"/>
      <c r="BD137" s="27"/>
      <c r="BE137" s="27">
        <v>10</v>
      </c>
      <c r="BF137" s="27"/>
      <c r="BG137" s="27"/>
      <c r="BH137" s="27"/>
      <c r="BI137" s="27"/>
      <c r="BJ137" s="27">
        <v>11</v>
      </c>
      <c r="BK137" s="27"/>
      <c r="BL137" s="27"/>
      <c r="BM137" s="27"/>
      <c r="BN137" s="27"/>
      <c r="BO137" s="27">
        <v>12</v>
      </c>
      <c r="BP137" s="27"/>
      <c r="BQ137" s="27"/>
      <c r="BR137" s="27"/>
      <c r="BS137" s="27"/>
      <c r="BT137" s="27">
        <v>13</v>
      </c>
      <c r="BU137" s="27"/>
      <c r="BV137" s="27"/>
      <c r="BW137" s="27"/>
      <c r="BX137" s="27"/>
    </row>
    <row r="138" spans="1:79" ht="10.5" hidden="1" customHeight="1" x14ac:dyDescent="0.2">
      <c r="A138" s="39" t="s">
        <v>154</v>
      </c>
      <c r="B138" s="40"/>
      <c r="C138" s="40"/>
      <c r="D138" s="27" t="s">
        <v>57</v>
      </c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 t="s">
        <v>70</v>
      </c>
      <c r="R138" s="27"/>
      <c r="S138" s="27"/>
      <c r="T138" s="27"/>
      <c r="U138" s="27"/>
      <c r="V138" s="27" t="s">
        <v>71</v>
      </c>
      <c r="W138" s="27"/>
      <c r="X138" s="27"/>
      <c r="Y138" s="27"/>
      <c r="Z138" s="27"/>
      <c r="AA138" s="27"/>
      <c r="AB138" s="27"/>
      <c r="AC138" s="27"/>
      <c r="AD138" s="27"/>
      <c r="AE138" s="27"/>
      <c r="AF138" s="26" t="s">
        <v>111</v>
      </c>
      <c r="AG138" s="26"/>
      <c r="AH138" s="26"/>
      <c r="AI138" s="26"/>
      <c r="AJ138" s="26"/>
      <c r="AK138" s="30" t="s">
        <v>112</v>
      </c>
      <c r="AL138" s="30"/>
      <c r="AM138" s="30"/>
      <c r="AN138" s="30"/>
      <c r="AO138" s="30"/>
      <c r="AP138" s="50" t="s">
        <v>194</v>
      </c>
      <c r="AQ138" s="50"/>
      <c r="AR138" s="50"/>
      <c r="AS138" s="50"/>
      <c r="AT138" s="50"/>
      <c r="AU138" s="26" t="s">
        <v>113</v>
      </c>
      <c r="AV138" s="26"/>
      <c r="AW138" s="26"/>
      <c r="AX138" s="26"/>
      <c r="AY138" s="26"/>
      <c r="AZ138" s="30" t="s">
        <v>114</v>
      </c>
      <c r="BA138" s="30"/>
      <c r="BB138" s="30"/>
      <c r="BC138" s="30"/>
      <c r="BD138" s="30"/>
      <c r="BE138" s="50" t="s">
        <v>194</v>
      </c>
      <c r="BF138" s="50"/>
      <c r="BG138" s="50"/>
      <c r="BH138" s="50"/>
      <c r="BI138" s="50"/>
      <c r="BJ138" s="26" t="s">
        <v>105</v>
      </c>
      <c r="BK138" s="26"/>
      <c r="BL138" s="26"/>
      <c r="BM138" s="26"/>
      <c r="BN138" s="26"/>
      <c r="BO138" s="30" t="s">
        <v>106</v>
      </c>
      <c r="BP138" s="30"/>
      <c r="BQ138" s="30"/>
      <c r="BR138" s="30"/>
      <c r="BS138" s="30"/>
      <c r="BT138" s="50" t="s">
        <v>194</v>
      </c>
      <c r="BU138" s="50"/>
      <c r="BV138" s="50"/>
      <c r="BW138" s="50"/>
      <c r="BX138" s="50"/>
      <c r="CA138" t="s">
        <v>37</v>
      </c>
    </row>
    <row r="139" spans="1:79" s="6" customFormat="1" ht="15" customHeight="1" x14ac:dyDescent="0.2">
      <c r="A139" s="86">
        <v>0</v>
      </c>
      <c r="B139" s="87"/>
      <c r="C139" s="87"/>
      <c r="D139" s="111" t="s">
        <v>193</v>
      </c>
      <c r="E139" s="111"/>
      <c r="F139" s="111"/>
      <c r="G139" s="111"/>
      <c r="H139" s="111"/>
      <c r="I139" s="111"/>
      <c r="J139" s="111"/>
      <c r="K139" s="111"/>
      <c r="L139" s="111"/>
      <c r="M139" s="111"/>
      <c r="N139" s="111"/>
      <c r="O139" s="111"/>
      <c r="P139" s="111"/>
      <c r="Q139" s="111"/>
      <c r="R139" s="111"/>
      <c r="S139" s="111"/>
      <c r="T139" s="111"/>
      <c r="U139" s="111"/>
      <c r="V139" s="111"/>
      <c r="W139" s="111"/>
      <c r="X139" s="111"/>
      <c r="Y139" s="111"/>
      <c r="Z139" s="111"/>
      <c r="AA139" s="111"/>
      <c r="AB139" s="111"/>
      <c r="AC139" s="111"/>
      <c r="AD139" s="111"/>
      <c r="AE139" s="111"/>
      <c r="AF139" s="112"/>
      <c r="AG139" s="112"/>
      <c r="AH139" s="112"/>
      <c r="AI139" s="112"/>
      <c r="AJ139" s="112"/>
      <c r="AK139" s="112"/>
      <c r="AL139" s="112"/>
      <c r="AM139" s="112"/>
      <c r="AN139" s="112"/>
      <c r="AO139" s="112"/>
      <c r="AP139" s="112"/>
      <c r="AQ139" s="112"/>
      <c r="AR139" s="112"/>
      <c r="AS139" s="112"/>
      <c r="AT139" s="112"/>
      <c r="AU139" s="112"/>
      <c r="AV139" s="112"/>
      <c r="AW139" s="112"/>
      <c r="AX139" s="112"/>
      <c r="AY139" s="112"/>
      <c r="AZ139" s="112"/>
      <c r="BA139" s="112"/>
      <c r="BB139" s="112"/>
      <c r="BC139" s="112"/>
      <c r="BD139" s="112"/>
      <c r="BE139" s="112"/>
      <c r="BF139" s="112"/>
      <c r="BG139" s="112"/>
      <c r="BH139" s="112"/>
      <c r="BI139" s="112"/>
      <c r="BJ139" s="112"/>
      <c r="BK139" s="112"/>
      <c r="BL139" s="112"/>
      <c r="BM139" s="112"/>
      <c r="BN139" s="112"/>
      <c r="BO139" s="112"/>
      <c r="BP139" s="112"/>
      <c r="BQ139" s="112"/>
      <c r="BR139" s="112"/>
      <c r="BS139" s="112"/>
      <c r="BT139" s="112"/>
      <c r="BU139" s="112"/>
      <c r="BV139" s="112"/>
      <c r="BW139" s="112"/>
      <c r="BX139" s="112"/>
      <c r="CA139" s="6" t="s">
        <v>38</v>
      </c>
    </row>
    <row r="140" spans="1:79" s="99" customFormat="1" ht="71.25" customHeight="1" x14ac:dyDescent="0.2">
      <c r="A140" s="89">
        <v>0</v>
      </c>
      <c r="B140" s="90"/>
      <c r="C140" s="90"/>
      <c r="D140" s="114" t="s">
        <v>195</v>
      </c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4"/>
      <c r="Q140" s="27" t="s">
        <v>196</v>
      </c>
      <c r="R140" s="27"/>
      <c r="S140" s="27"/>
      <c r="T140" s="27"/>
      <c r="U140" s="27"/>
      <c r="V140" s="27" t="s">
        <v>197</v>
      </c>
      <c r="W140" s="27"/>
      <c r="X140" s="27"/>
      <c r="Y140" s="27"/>
      <c r="Z140" s="27"/>
      <c r="AA140" s="27"/>
      <c r="AB140" s="27"/>
      <c r="AC140" s="27"/>
      <c r="AD140" s="27"/>
      <c r="AE140" s="27"/>
      <c r="AF140" s="115">
        <v>1</v>
      </c>
      <c r="AG140" s="115"/>
      <c r="AH140" s="115"/>
      <c r="AI140" s="115"/>
      <c r="AJ140" s="115"/>
      <c r="AK140" s="115">
        <v>0</v>
      </c>
      <c r="AL140" s="115"/>
      <c r="AM140" s="115"/>
      <c r="AN140" s="115"/>
      <c r="AO140" s="115"/>
      <c r="AP140" s="115">
        <v>1</v>
      </c>
      <c r="AQ140" s="115"/>
      <c r="AR140" s="115"/>
      <c r="AS140" s="115"/>
      <c r="AT140" s="115"/>
      <c r="AU140" s="115">
        <v>1</v>
      </c>
      <c r="AV140" s="115"/>
      <c r="AW140" s="115"/>
      <c r="AX140" s="115"/>
      <c r="AY140" s="115"/>
      <c r="AZ140" s="115">
        <v>0</v>
      </c>
      <c r="BA140" s="115"/>
      <c r="BB140" s="115"/>
      <c r="BC140" s="115"/>
      <c r="BD140" s="115"/>
      <c r="BE140" s="115">
        <v>1</v>
      </c>
      <c r="BF140" s="115"/>
      <c r="BG140" s="115"/>
      <c r="BH140" s="115"/>
      <c r="BI140" s="115"/>
      <c r="BJ140" s="115">
        <v>1</v>
      </c>
      <c r="BK140" s="115"/>
      <c r="BL140" s="115"/>
      <c r="BM140" s="115"/>
      <c r="BN140" s="115"/>
      <c r="BO140" s="115">
        <v>0</v>
      </c>
      <c r="BP140" s="115"/>
      <c r="BQ140" s="115"/>
      <c r="BR140" s="115"/>
      <c r="BS140" s="115"/>
      <c r="BT140" s="115">
        <v>1</v>
      </c>
      <c r="BU140" s="115"/>
      <c r="BV140" s="115"/>
      <c r="BW140" s="115"/>
      <c r="BX140" s="115"/>
    </row>
    <row r="141" spans="1:79" s="99" customFormat="1" ht="90" customHeight="1" x14ac:dyDescent="0.2">
      <c r="A141" s="89">
        <v>0</v>
      </c>
      <c r="B141" s="90"/>
      <c r="C141" s="90"/>
      <c r="D141" s="114" t="s">
        <v>198</v>
      </c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4"/>
      <c r="Q141" s="27" t="s">
        <v>199</v>
      </c>
      <c r="R141" s="27"/>
      <c r="S141" s="27"/>
      <c r="T141" s="27"/>
      <c r="U141" s="27"/>
      <c r="V141" s="27" t="s">
        <v>200</v>
      </c>
      <c r="W141" s="27"/>
      <c r="X141" s="27"/>
      <c r="Y141" s="27"/>
      <c r="Z141" s="27"/>
      <c r="AA141" s="27"/>
      <c r="AB141" s="27"/>
      <c r="AC141" s="27"/>
      <c r="AD141" s="27"/>
      <c r="AE141" s="27"/>
      <c r="AF141" s="115">
        <v>14.83</v>
      </c>
      <c r="AG141" s="115"/>
      <c r="AH141" s="115"/>
      <c r="AI141" s="115"/>
      <c r="AJ141" s="115"/>
      <c r="AK141" s="115">
        <v>0</v>
      </c>
      <c r="AL141" s="115"/>
      <c r="AM141" s="115"/>
      <c r="AN141" s="115"/>
      <c r="AO141" s="115"/>
      <c r="AP141" s="115">
        <v>14.83</v>
      </c>
      <c r="AQ141" s="115"/>
      <c r="AR141" s="115"/>
      <c r="AS141" s="115"/>
      <c r="AT141" s="115"/>
      <c r="AU141" s="115">
        <v>16.600000000000001</v>
      </c>
      <c r="AV141" s="115"/>
      <c r="AW141" s="115"/>
      <c r="AX141" s="115"/>
      <c r="AY141" s="115"/>
      <c r="AZ141" s="115">
        <v>0</v>
      </c>
      <c r="BA141" s="115"/>
      <c r="BB141" s="115"/>
      <c r="BC141" s="115"/>
      <c r="BD141" s="115"/>
      <c r="BE141" s="115">
        <v>16.600000000000001</v>
      </c>
      <c r="BF141" s="115"/>
      <c r="BG141" s="115"/>
      <c r="BH141" s="115"/>
      <c r="BI141" s="115"/>
      <c r="BJ141" s="115">
        <v>16.600000000000001</v>
      </c>
      <c r="BK141" s="115"/>
      <c r="BL141" s="115"/>
      <c r="BM141" s="115"/>
      <c r="BN141" s="115"/>
      <c r="BO141" s="115">
        <v>0</v>
      </c>
      <c r="BP141" s="115"/>
      <c r="BQ141" s="115"/>
      <c r="BR141" s="115"/>
      <c r="BS141" s="115"/>
      <c r="BT141" s="115">
        <v>16.600000000000001</v>
      </c>
      <c r="BU141" s="115"/>
      <c r="BV141" s="115"/>
      <c r="BW141" s="115"/>
      <c r="BX141" s="115"/>
    </row>
    <row r="142" spans="1:79" s="6" customFormat="1" ht="15" customHeight="1" x14ac:dyDescent="0.2">
      <c r="A142" s="86">
        <v>0</v>
      </c>
      <c r="B142" s="87"/>
      <c r="C142" s="87"/>
      <c r="D142" s="113" t="s">
        <v>201</v>
      </c>
      <c r="E142" s="101"/>
      <c r="F142" s="101"/>
      <c r="G142" s="101"/>
      <c r="H142" s="101"/>
      <c r="I142" s="101"/>
      <c r="J142" s="101"/>
      <c r="K142" s="101"/>
      <c r="L142" s="101"/>
      <c r="M142" s="101"/>
      <c r="N142" s="101"/>
      <c r="O142" s="101"/>
      <c r="P142" s="102"/>
      <c r="Q142" s="111"/>
      <c r="R142" s="111"/>
      <c r="S142" s="111"/>
      <c r="T142" s="111"/>
      <c r="U142" s="111"/>
      <c r="V142" s="111"/>
      <c r="W142" s="111"/>
      <c r="X142" s="111"/>
      <c r="Y142" s="111"/>
      <c r="Z142" s="111"/>
      <c r="AA142" s="111"/>
      <c r="AB142" s="111"/>
      <c r="AC142" s="111"/>
      <c r="AD142" s="111"/>
      <c r="AE142" s="111"/>
      <c r="AF142" s="112"/>
      <c r="AG142" s="112"/>
      <c r="AH142" s="112"/>
      <c r="AI142" s="112"/>
      <c r="AJ142" s="112"/>
      <c r="AK142" s="112"/>
      <c r="AL142" s="112"/>
      <c r="AM142" s="112"/>
      <c r="AN142" s="112"/>
      <c r="AO142" s="112"/>
      <c r="AP142" s="112"/>
      <c r="AQ142" s="112"/>
      <c r="AR142" s="112"/>
      <c r="AS142" s="112"/>
      <c r="AT142" s="112"/>
      <c r="AU142" s="112"/>
      <c r="AV142" s="112"/>
      <c r="AW142" s="112"/>
      <c r="AX142" s="112"/>
      <c r="AY142" s="112"/>
      <c r="AZ142" s="112"/>
      <c r="BA142" s="112"/>
      <c r="BB142" s="112"/>
      <c r="BC142" s="112"/>
      <c r="BD142" s="112"/>
      <c r="BE142" s="112"/>
      <c r="BF142" s="112"/>
      <c r="BG142" s="112"/>
      <c r="BH142" s="112"/>
      <c r="BI142" s="112"/>
      <c r="BJ142" s="112"/>
      <c r="BK142" s="112"/>
      <c r="BL142" s="112"/>
      <c r="BM142" s="112"/>
      <c r="BN142" s="112"/>
      <c r="BO142" s="112"/>
      <c r="BP142" s="112"/>
      <c r="BQ142" s="112"/>
      <c r="BR142" s="112"/>
      <c r="BS142" s="112"/>
      <c r="BT142" s="112"/>
      <c r="BU142" s="112"/>
      <c r="BV142" s="112"/>
      <c r="BW142" s="112"/>
      <c r="BX142" s="112"/>
    </row>
    <row r="143" spans="1:79" s="6" customFormat="1" ht="99.75" customHeight="1" x14ac:dyDescent="0.2">
      <c r="A143" s="86">
        <v>0</v>
      </c>
      <c r="B143" s="87"/>
      <c r="C143" s="87"/>
      <c r="D143" s="113" t="s">
        <v>202</v>
      </c>
      <c r="E143" s="101"/>
      <c r="F143" s="101"/>
      <c r="G143" s="101"/>
      <c r="H143" s="101"/>
      <c r="I143" s="101"/>
      <c r="J143" s="101"/>
      <c r="K143" s="101"/>
      <c r="L143" s="101"/>
      <c r="M143" s="101"/>
      <c r="N143" s="101"/>
      <c r="O143" s="101"/>
      <c r="P143" s="102"/>
      <c r="Q143" s="111" t="s">
        <v>196</v>
      </c>
      <c r="R143" s="111"/>
      <c r="S143" s="111"/>
      <c r="T143" s="111"/>
      <c r="U143" s="111"/>
      <c r="V143" s="111"/>
      <c r="W143" s="111"/>
      <c r="X143" s="111"/>
      <c r="Y143" s="111"/>
      <c r="Z143" s="111"/>
      <c r="AA143" s="111"/>
      <c r="AB143" s="111"/>
      <c r="AC143" s="111"/>
      <c r="AD143" s="111"/>
      <c r="AE143" s="111"/>
      <c r="AF143" s="112">
        <v>201</v>
      </c>
      <c r="AG143" s="112"/>
      <c r="AH143" s="112"/>
      <c r="AI143" s="112"/>
      <c r="AJ143" s="112"/>
      <c r="AK143" s="112">
        <v>0</v>
      </c>
      <c r="AL143" s="112"/>
      <c r="AM143" s="112"/>
      <c r="AN143" s="112"/>
      <c r="AO143" s="112"/>
      <c r="AP143" s="112">
        <v>201</v>
      </c>
      <c r="AQ143" s="112"/>
      <c r="AR143" s="112"/>
      <c r="AS143" s="112"/>
      <c r="AT143" s="112"/>
      <c r="AU143" s="112">
        <v>201</v>
      </c>
      <c r="AV143" s="112"/>
      <c r="AW143" s="112"/>
      <c r="AX143" s="112"/>
      <c r="AY143" s="112"/>
      <c r="AZ143" s="112">
        <v>0</v>
      </c>
      <c r="BA143" s="112"/>
      <c r="BB143" s="112"/>
      <c r="BC143" s="112"/>
      <c r="BD143" s="112"/>
      <c r="BE143" s="112">
        <v>201</v>
      </c>
      <c r="BF143" s="112"/>
      <c r="BG143" s="112"/>
      <c r="BH143" s="112"/>
      <c r="BI143" s="112"/>
      <c r="BJ143" s="112">
        <v>201</v>
      </c>
      <c r="BK143" s="112"/>
      <c r="BL143" s="112"/>
      <c r="BM143" s="112"/>
      <c r="BN143" s="112"/>
      <c r="BO143" s="112">
        <v>0</v>
      </c>
      <c r="BP143" s="112"/>
      <c r="BQ143" s="112"/>
      <c r="BR143" s="112"/>
      <c r="BS143" s="112"/>
      <c r="BT143" s="112">
        <v>201</v>
      </c>
      <c r="BU143" s="112"/>
      <c r="BV143" s="112"/>
      <c r="BW143" s="112"/>
      <c r="BX143" s="112"/>
    </row>
    <row r="144" spans="1:79" s="99" customFormat="1" ht="15" customHeight="1" x14ac:dyDescent="0.2">
      <c r="A144" s="89">
        <v>0</v>
      </c>
      <c r="B144" s="90"/>
      <c r="C144" s="90"/>
      <c r="D144" s="114" t="s">
        <v>203</v>
      </c>
      <c r="E144" s="93"/>
      <c r="F144" s="93"/>
      <c r="G144" s="93"/>
      <c r="H144" s="93"/>
      <c r="I144" s="93"/>
      <c r="J144" s="93"/>
      <c r="K144" s="93"/>
      <c r="L144" s="93"/>
      <c r="M144" s="93"/>
      <c r="N144" s="93"/>
      <c r="O144" s="93"/>
      <c r="P144" s="94"/>
      <c r="Q144" s="27" t="s">
        <v>196</v>
      </c>
      <c r="R144" s="27"/>
      <c r="S144" s="27"/>
      <c r="T144" s="27"/>
      <c r="U144" s="27"/>
      <c r="V144" s="27" t="s">
        <v>204</v>
      </c>
      <c r="W144" s="27"/>
      <c r="X144" s="27"/>
      <c r="Y144" s="27"/>
      <c r="Z144" s="27"/>
      <c r="AA144" s="27"/>
      <c r="AB144" s="27"/>
      <c r="AC144" s="27"/>
      <c r="AD144" s="27"/>
      <c r="AE144" s="27"/>
      <c r="AF144" s="115">
        <v>89</v>
      </c>
      <c r="AG144" s="115"/>
      <c r="AH144" s="115"/>
      <c r="AI144" s="115"/>
      <c r="AJ144" s="115"/>
      <c r="AK144" s="115">
        <v>0</v>
      </c>
      <c r="AL144" s="115"/>
      <c r="AM144" s="115"/>
      <c r="AN144" s="115"/>
      <c r="AO144" s="115"/>
      <c r="AP144" s="115">
        <v>89</v>
      </c>
      <c r="AQ144" s="115"/>
      <c r="AR144" s="115"/>
      <c r="AS144" s="115"/>
      <c r="AT144" s="115"/>
      <c r="AU144" s="115">
        <v>89</v>
      </c>
      <c r="AV144" s="115"/>
      <c r="AW144" s="115"/>
      <c r="AX144" s="115"/>
      <c r="AY144" s="115"/>
      <c r="AZ144" s="115">
        <v>0</v>
      </c>
      <c r="BA144" s="115"/>
      <c r="BB144" s="115"/>
      <c r="BC144" s="115"/>
      <c r="BD144" s="115"/>
      <c r="BE144" s="115">
        <v>89</v>
      </c>
      <c r="BF144" s="115"/>
      <c r="BG144" s="115"/>
      <c r="BH144" s="115"/>
      <c r="BI144" s="115"/>
      <c r="BJ144" s="115">
        <v>89</v>
      </c>
      <c r="BK144" s="115"/>
      <c r="BL144" s="115"/>
      <c r="BM144" s="115"/>
      <c r="BN144" s="115"/>
      <c r="BO144" s="115">
        <v>0</v>
      </c>
      <c r="BP144" s="115"/>
      <c r="BQ144" s="115"/>
      <c r="BR144" s="115"/>
      <c r="BS144" s="115"/>
      <c r="BT144" s="115">
        <v>89</v>
      </c>
      <c r="BU144" s="115"/>
      <c r="BV144" s="115"/>
      <c r="BW144" s="115"/>
      <c r="BX144" s="115"/>
    </row>
    <row r="145" spans="1:79" s="99" customFormat="1" ht="15" customHeight="1" x14ac:dyDescent="0.2">
      <c r="A145" s="89">
        <v>0</v>
      </c>
      <c r="B145" s="90"/>
      <c r="C145" s="90"/>
      <c r="D145" s="114" t="s">
        <v>205</v>
      </c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4"/>
      <c r="Q145" s="27" t="s">
        <v>196</v>
      </c>
      <c r="R145" s="27"/>
      <c r="S145" s="27"/>
      <c r="T145" s="27"/>
      <c r="U145" s="27"/>
      <c r="V145" s="27" t="s">
        <v>204</v>
      </c>
      <c r="W145" s="27"/>
      <c r="X145" s="27"/>
      <c r="Y145" s="27"/>
      <c r="Z145" s="27"/>
      <c r="AA145" s="27"/>
      <c r="AB145" s="27"/>
      <c r="AC145" s="27"/>
      <c r="AD145" s="27"/>
      <c r="AE145" s="27"/>
      <c r="AF145" s="115">
        <v>112</v>
      </c>
      <c r="AG145" s="115"/>
      <c r="AH145" s="115"/>
      <c r="AI145" s="115"/>
      <c r="AJ145" s="115"/>
      <c r="AK145" s="115">
        <v>0</v>
      </c>
      <c r="AL145" s="115"/>
      <c r="AM145" s="115"/>
      <c r="AN145" s="115"/>
      <c r="AO145" s="115"/>
      <c r="AP145" s="115">
        <v>112</v>
      </c>
      <c r="AQ145" s="115"/>
      <c r="AR145" s="115"/>
      <c r="AS145" s="115"/>
      <c r="AT145" s="115"/>
      <c r="AU145" s="115">
        <v>112</v>
      </c>
      <c r="AV145" s="115"/>
      <c r="AW145" s="115"/>
      <c r="AX145" s="115"/>
      <c r="AY145" s="115"/>
      <c r="AZ145" s="115">
        <v>0</v>
      </c>
      <c r="BA145" s="115"/>
      <c r="BB145" s="115"/>
      <c r="BC145" s="115"/>
      <c r="BD145" s="115"/>
      <c r="BE145" s="115">
        <v>112</v>
      </c>
      <c r="BF145" s="115"/>
      <c r="BG145" s="115"/>
      <c r="BH145" s="115"/>
      <c r="BI145" s="115"/>
      <c r="BJ145" s="115">
        <v>112</v>
      </c>
      <c r="BK145" s="115"/>
      <c r="BL145" s="115"/>
      <c r="BM145" s="115"/>
      <c r="BN145" s="115"/>
      <c r="BO145" s="115">
        <v>0</v>
      </c>
      <c r="BP145" s="115"/>
      <c r="BQ145" s="115"/>
      <c r="BR145" s="115"/>
      <c r="BS145" s="115"/>
      <c r="BT145" s="115">
        <v>112</v>
      </c>
      <c r="BU145" s="115"/>
      <c r="BV145" s="115"/>
      <c r="BW145" s="115"/>
      <c r="BX145" s="115"/>
    </row>
    <row r="146" spans="1:79" s="6" customFormat="1" ht="15" customHeight="1" x14ac:dyDescent="0.2">
      <c r="A146" s="86">
        <v>0</v>
      </c>
      <c r="B146" s="87"/>
      <c r="C146" s="87"/>
      <c r="D146" s="113" t="s">
        <v>206</v>
      </c>
      <c r="E146" s="101"/>
      <c r="F146" s="101"/>
      <c r="G146" s="101"/>
      <c r="H146" s="101"/>
      <c r="I146" s="101"/>
      <c r="J146" s="101"/>
      <c r="K146" s="101"/>
      <c r="L146" s="101"/>
      <c r="M146" s="101"/>
      <c r="N146" s="101"/>
      <c r="O146" s="101"/>
      <c r="P146" s="102"/>
      <c r="Q146" s="111"/>
      <c r="R146" s="111"/>
      <c r="S146" s="111"/>
      <c r="T146" s="111"/>
      <c r="U146" s="111"/>
      <c r="V146" s="111"/>
      <c r="W146" s="111"/>
      <c r="X146" s="111"/>
      <c r="Y146" s="111"/>
      <c r="Z146" s="111"/>
      <c r="AA146" s="111"/>
      <c r="AB146" s="111"/>
      <c r="AC146" s="111"/>
      <c r="AD146" s="111"/>
      <c r="AE146" s="111"/>
      <c r="AF146" s="112"/>
      <c r="AG146" s="112"/>
      <c r="AH146" s="112"/>
      <c r="AI146" s="112"/>
      <c r="AJ146" s="112"/>
      <c r="AK146" s="112"/>
      <c r="AL146" s="112"/>
      <c r="AM146" s="112"/>
      <c r="AN146" s="112"/>
      <c r="AO146" s="112"/>
      <c r="AP146" s="112"/>
      <c r="AQ146" s="112"/>
      <c r="AR146" s="112"/>
      <c r="AS146" s="112"/>
      <c r="AT146" s="112"/>
      <c r="AU146" s="112"/>
      <c r="AV146" s="112"/>
      <c r="AW146" s="112"/>
      <c r="AX146" s="112"/>
      <c r="AY146" s="112"/>
      <c r="AZ146" s="112"/>
      <c r="BA146" s="112"/>
      <c r="BB146" s="112"/>
      <c r="BC146" s="112"/>
      <c r="BD146" s="112"/>
      <c r="BE146" s="112"/>
      <c r="BF146" s="112"/>
      <c r="BG146" s="112"/>
      <c r="BH146" s="112"/>
      <c r="BI146" s="112"/>
      <c r="BJ146" s="112"/>
      <c r="BK146" s="112"/>
      <c r="BL146" s="112"/>
      <c r="BM146" s="112"/>
      <c r="BN146" s="112"/>
      <c r="BO146" s="112"/>
      <c r="BP146" s="112"/>
      <c r="BQ146" s="112"/>
      <c r="BR146" s="112"/>
      <c r="BS146" s="112"/>
      <c r="BT146" s="112"/>
      <c r="BU146" s="112"/>
      <c r="BV146" s="112"/>
      <c r="BW146" s="112"/>
      <c r="BX146" s="112"/>
    </row>
    <row r="147" spans="1:79" s="6" customFormat="1" ht="99.75" customHeight="1" x14ac:dyDescent="0.2">
      <c r="A147" s="86">
        <v>0</v>
      </c>
      <c r="B147" s="87"/>
      <c r="C147" s="87"/>
      <c r="D147" s="113" t="s">
        <v>207</v>
      </c>
      <c r="E147" s="101"/>
      <c r="F147" s="101"/>
      <c r="G147" s="101"/>
      <c r="H147" s="101"/>
      <c r="I147" s="101"/>
      <c r="J147" s="101"/>
      <c r="K147" s="101"/>
      <c r="L147" s="101"/>
      <c r="M147" s="101"/>
      <c r="N147" s="101"/>
      <c r="O147" s="101"/>
      <c r="P147" s="102"/>
      <c r="Q147" s="111" t="s">
        <v>208</v>
      </c>
      <c r="R147" s="111"/>
      <c r="S147" s="111"/>
      <c r="T147" s="111"/>
      <c r="U147" s="111"/>
      <c r="V147" s="111"/>
      <c r="W147" s="111"/>
      <c r="X147" s="111"/>
      <c r="Y147" s="111"/>
      <c r="Z147" s="111"/>
      <c r="AA147" s="111"/>
      <c r="AB147" s="111"/>
      <c r="AC147" s="111"/>
      <c r="AD147" s="111"/>
      <c r="AE147" s="111"/>
      <c r="AF147" s="112">
        <v>23222.86</v>
      </c>
      <c r="AG147" s="112"/>
      <c r="AH147" s="112"/>
      <c r="AI147" s="112"/>
      <c r="AJ147" s="112"/>
      <c r="AK147" s="112">
        <v>1074.56</v>
      </c>
      <c r="AL147" s="112"/>
      <c r="AM147" s="112"/>
      <c r="AN147" s="112"/>
      <c r="AO147" s="112"/>
      <c r="AP147" s="112">
        <v>24297.420000000002</v>
      </c>
      <c r="AQ147" s="112"/>
      <c r="AR147" s="112"/>
      <c r="AS147" s="112"/>
      <c r="AT147" s="112"/>
      <c r="AU147" s="112">
        <v>23708.799999999999</v>
      </c>
      <c r="AV147" s="112"/>
      <c r="AW147" s="112"/>
      <c r="AX147" s="112"/>
      <c r="AY147" s="112"/>
      <c r="AZ147" s="112">
        <v>0</v>
      </c>
      <c r="BA147" s="112"/>
      <c r="BB147" s="112"/>
      <c r="BC147" s="112"/>
      <c r="BD147" s="112"/>
      <c r="BE147" s="112">
        <v>23708.799999999999</v>
      </c>
      <c r="BF147" s="112"/>
      <c r="BG147" s="112"/>
      <c r="BH147" s="112"/>
      <c r="BI147" s="112"/>
      <c r="BJ147" s="112">
        <v>23512.42</v>
      </c>
      <c r="BK147" s="112"/>
      <c r="BL147" s="112"/>
      <c r="BM147" s="112"/>
      <c r="BN147" s="112"/>
      <c r="BO147" s="112">
        <v>269.08</v>
      </c>
      <c r="BP147" s="112"/>
      <c r="BQ147" s="112"/>
      <c r="BR147" s="112"/>
      <c r="BS147" s="112"/>
      <c r="BT147" s="112">
        <v>23781.5</v>
      </c>
      <c r="BU147" s="112"/>
      <c r="BV147" s="112"/>
      <c r="BW147" s="112"/>
      <c r="BX147" s="112"/>
    </row>
    <row r="148" spans="1:79" s="99" customFormat="1" ht="15" customHeight="1" x14ac:dyDescent="0.2">
      <c r="A148" s="89">
        <v>0</v>
      </c>
      <c r="B148" s="90"/>
      <c r="C148" s="90"/>
      <c r="D148" s="114" t="s">
        <v>203</v>
      </c>
      <c r="E148" s="93"/>
      <c r="F148" s="93"/>
      <c r="G148" s="93"/>
      <c r="H148" s="93"/>
      <c r="I148" s="93"/>
      <c r="J148" s="93"/>
      <c r="K148" s="93"/>
      <c r="L148" s="93"/>
      <c r="M148" s="93"/>
      <c r="N148" s="93"/>
      <c r="O148" s="93"/>
      <c r="P148" s="94"/>
      <c r="Q148" s="27" t="s">
        <v>208</v>
      </c>
      <c r="R148" s="27"/>
      <c r="S148" s="27"/>
      <c r="T148" s="27"/>
      <c r="U148" s="27"/>
      <c r="V148" s="27" t="s">
        <v>209</v>
      </c>
      <c r="W148" s="27"/>
      <c r="X148" s="27"/>
      <c r="Y148" s="27"/>
      <c r="Z148" s="27"/>
      <c r="AA148" s="27"/>
      <c r="AB148" s="27"/>
      <c r="AC148" s="27"/>
      <c r="AD148" s="27"/>
      <c r="AE148" s="27"/>
      <c r="AF148" s="115">
        <v>11611.43</v>
      </c>
      <c r="AG148" s="115"/>
      <c r="AH148" s="115"/>
      <c r="AI148" s="115"/>
      <c r="AJ148" s="115"/>
      <c r="AK148" s="115">
        <v>537.28</v>
      </c>
      <c r="AL148" s="115"/>
      <c r="AM148" s="115"/>
      <c r="AN148" s="115"/>
      <c r="AO148" s="115"/>
      <c r="AP148" s="115">
        <v>12148.710000000001</v>
      </c>
      <c r="AQ148" s="115"/>
      <c r="AR148" s="115"/>
      <c r="AS148" s="115"/>
      <c r="AT148" s="115"/>
      <c r="AU148" s="115">
        <v>11854.4</v>
      </c>
      <c r="AV148" s="115"/>
      <c r="AW148" s="115"/>
      <c r="AX148" s="115"/>
      <c r="AY148" s="115"/>
      <c r="AZ148" s="115">
        <v>0</v>
      </c>
      <c r="BA148" s="115"/>
      <c r="BB148" s="115"/>
      <c r="BC148" s="115"/>
      <c r="BD148" s="115"/>
      <c r="BE148" s="115">
        <v>11854.4</v>
      </c>
      <c r="BF148" s="115"/>
      <c r="BG148" s="115"/>
      <c r="BH148" s="115"/>
      <c r="BI148" s="115"/>
      <c r="BJ148" s="115">
        <v>11756.21</v>
      </c>
      <c r="BK148" s="115"/>
      <c r="BL148" s="115"/>
      <c r="BM148" s="115"/>
      <c r="BN148" s="115"/>
      <c r="BO148" s="115">
        <v>134.54</v>
      </c>
      <c r="BP148" s="115"/>
      <c r="BQ148" s="115"/>
      <c r="BR148" s="115"/>
      <c r="BS148" s="115"/>
      <c r="BT148" s="115">
        <v>11890.75</v>
      </c>
      <c r="BU148" s="115"/>
      <c r="BV148" s="115"/>
      <c r="BW148" s="115"/>
      <c r="BX148" s="115"/>
    </row>
    <row r="149" spans="1:79" s="99" customFormat="1" ht="15" customHeight="1" x14ac:dyDescent="0.2">
      <c r="A149" s="89">
        <v>0</v>
      </c>
      <c r="B149" s="90"/>
      <c r="C149" s="90"/>
      <c r="D149" s="114" t="s">
        <v>205</v>
      </c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4"/>
      <c r="Q149" s="27" t="s">
        <v>208</v>
      </c>
      <c r="R149" s="27"/>
      <c r="S149" s="27"/>
      <c r="T149" s="27"/>
      <c r="U149" s="27"/>
      <c r="V149" s="27" t="s">
        <v>209</v>
      </c>
      <c r="W149" s="27"/>
      <c r="X149" s="27"/>
      <c r="Y149" s="27"/>
      <c r="Z149" s="27"/>
      <c r="AA149" s="27"/>
      <c r="AB149" s="27"/>
      <c r="AC149" s="27"/>
      <c r="AD149" s="27"/>
      <c r="AE149" s="27"/>
      <c r="AF149" s="115">
        <v>11611.43</v>
      </c>
      <c r="AG149" s="115"/>
      <c r="AH149" s="115"/>
      <c r="AI149" s="115"/>
      <c r="AJ149" s="115"/>
      <c r="AK149" s="115">
        <v>537.28</v>
      </c>
      <c r="AL149" s="115"/>
      <c r="AM149" s="115"/>
      <c r="AN149" s="115"/>
      <c r="AO149" s="115"/>
      <c r="AP149" s="115">
        <v>12148.710000000001</v>
      </c>
      <c r="AQ149" s="115"/>
      <c r="AR149" s="115"/>
      <c r="AS149" s="115"/>
      <c r="AT149" s="115"/>
      <c r="AU149" s="115">
        <v>11854.4</v>
      </c>
      <c r="AV149" s="115"/>
      <c r="AW149" s="115"/>
      <c r="AX149" s="115"/>
      <c r="AY149" s="115"/>
      <c r="AZ149" s="115">
        <v>0</v>
      </c>
      <c r="BA149" s="115"/>
      <c r="BB149" s="115"/>
      <c r="BC149" s="115"/>
      <c r="BD149" s="115"/>
      <c r="BE149" s="115">
        <v>11854.4</v>
      </c>
      <c r="BF149" s="115"/>
      <c r="BG149" s="115"/>
      <c r="BH149" s="115"/>
      <c r="BI149" s="115"/>
      <c r="BJ149" s="115">
        <v>11756.21</v>
      </c>
      <c r="BK149" s="115"/>
      <c r="BL149" s="115"/>
      <c r="BM149" s="115"/>
      <c r="BN149" s="115"/>
      <c r="BO149" s="115">
        <v>134.54</v>
      </c>
      <c r="BP149" s="115"/>
      <c r="BQ149" s="115"/>
      <c r="BR149" s="115"/>
      <c r="BS149" s="115"/>
      <c r="BT149" s="115">
        <v>11890.75</v>
      </c>
      <c r="BU149" s="115"/>
      <c r="BV149" s="115"/>
      <c r="BW149" s="115"/>
      <c r="BX149" s="115"/>
    </row>
    <row r="150" spans="1:79" s="6" customFormat="1" ht="15" customHeight="1" x14ac:dyDescent="0.2">
      <c r="A150" s="86">
        <v>0</v>
      </c>
      <c r="B150" s="87"/>
      <c r="C150" s="87"/>
      <c r="D150" s="113" t="s">
        <v>210</v>
      </c>
      <c r="E150" s="101"/>
      <c r="F150" s="101"/>
      <c r="G150" s="101"/>
      <c r="H150" s="101"/>
      <c r="I150" s="101"/>
      <c r="J150" s="101"/>
      <c r="K150" s="101"/>
      <c r="L150" s="101"/>
      <c r="M150" s="101"/>
      <c r="N150" s="101"/>
      <c r="O150" s="101"/>
      <c r="P150" s="102"/>
      <c r="Q150" s="111"/>
      <c r="R150" s="111"/>
      <c r="S150" s="111"/>
      <c r="T150" s="111"/>
      <c r="U150" s="111"/>
      <c r="V150" s="111"/>
      <c r="W150" s="111"/>
      <c r="X150" s="111"/>
      <c r="Y150" s="111"/>
      <c r="Z150" s="111"/>
      <c r="AA150" s="111"/>
      <c r="AB150" s="111"/>
      <c r="AC150" s="111"/>
      <c r="AD150" s="111"/>
      <c r="AE150" s="111"/>
      <c r="AF150" s="112"/>
      <c r="AG150" s="112"/>
      <c r="AH150" s="112"/>
      <c r="AI150" s="112"/>
      <c r="AJ150" s="112"/>
      <c r="AK150" s="112"/>
      <c r="AL150" s="112"/>
      <c r="AM150" s="112"/>
      <c r="AN150" s="112"/>
      <c r="AO150" s="112"/>
      <c r="AP150" s="112"/>
      <c r="AQ150" s="112"/>
      <c r="AR150" s="112"/>
      <c r="AS150" s="112"/>
      <c r="AT150" s="112"/>
      <c r="AU150" s="112"/>
      <c r="AV150" s="112"/>
      <c r="AW150" s="112"/>
      <c r="AX150" s="112"/>
      <c r="AY150" s="112"/>
      <c r="AZ150" s="112"/>
      <c r="BA150" s="112"/>
      <c r="BB150" s="112"/>
      <c r="BC150" s="112"/>
      <c r="BD150" s="112"/>
      <c r="BE150" s="112"/>
      <c r="BF150" s="112"/>
      <c r="BG150" s="112"/>
      <c r="BH150" s="112"/>
      <c r="BI150" s="112"/>
      <c r="BJ150" s="112"/>
      <c r="BK150" s="112"/>
      <c r="BL150" s="112"/>
      <c r="BM150" s="112"/>
      <c r="BN150" s="112"/>
      <c r="BO150" s="112"/>
      <c r="BP150" s="112"/>
      <c r="BQ150" s="112"/>
      <c r="BR150" s="112"/>
      <c r="BS150" s="112"/>
      <c r="BT150" s="112"/>
      <c r="BU150" s="112"/>
      <c r="BV150" s="112"/>
      <c r="BW150" s="112"/>
      <c r="BX150" s="112"/>
    </row>
    <row r="151" spans="1:79" s="99" customFormat="1" ht="99.75" customHeight="1" x14ac:dyDescent="0.2">
      <c r="A151" s="89">
        <v>0</v>
      </c>
      <c r="B151" s="90"/>
      <c r="C151" s="90"/>
      <c r="D151" s="114" t="s">
        <v>211</v>
      </c>
      <c r="E151" s="93"/>
      <c r="F151" s="93"/>
      <c r="G151" s="93"/>
      <c r="H151" s="93"/>
      <c r="I151" s="93"/>
      <c r="J151" s="93"/>
      <c r="K151" s="93"/>
      <c r="L151" s="93"/>
      <c r="M151" s="93"/>
      <c r="N151" s="93"/>
      <c r="O151" s="93"/>
      <c r="P151" s="94"/>
      <c r="Q151" s="27" t="s">
        <v>212</v>
      </c>
      <c r="R151" s="27"/>
      <c r="S151" s="27"/>
      <c r="T151" s="27"/>
      <c r="U151" s="27"/>
      <c r="V151" s="27" t="s">
        <v>209</v>
      </c>
      <c r="W151" s="27"/>
      <c r="X151" s="27"/>
      <c r="Y151" s="27"/>
      <c r="Z151" s="27"/>
      <c r="AA151" s="27"/>
      <c r="AB151" s="27"/>
      <c r="AC151" s="27"/>
      <c r="AD151" s="27"/>
      <c r="AE151" s="27"/>
      <c r="AF151" s="115">
        <v>100</v>
      </c>
      <c r="AG151" s="115"/>
      <c r="AH151" s="115"/>
      <c r="AI151" s="115"/>
      <c r="AJ151" s="115"/>
      <c r="AK151" s="115">
        <v>0</v>
      </c>
      <c r="AL151" s="115"/>
      <c r="AM151" s="115"/>
      <c r="AN151" s="115"/>
      <c r="AO151" s="115"/>
      <c r="AP151" s="115">
        <v>100</v>
      </c>
      <c r="AQ151" s="115"/>
      <c r="AR151" s="115"/>
      <c r="AS151" s="115"/>
      <c r="AT151" s="115"/>
      <c r="AU151" s="115">
        <v>100</v>
      </c>
      <c r="AV151" s="115"/>
      <c r="AW151" s="115"/>
      <c r="AX151" s="115"/>
      <c r="AY151" s="115"/>
      <c r="AZ151" s="115">
        <v>0</v>
      </c>
      <c r="BA151" s="115"/>
      <c r="BB151" s="115"/>
      <c r="BC151" s="115"/>
      <c r="BD151" s="115"/>
      <c r="BE151" s="115">
        <v>100</v>
      </c>
      <c r="BF151" s="115"/>
      <c r="BG151" s="115"/>
      <c r="BH151" s="115"/>
      <c r="BI151" s="115"/>
      <c r="BJ151" s="115">
        <v>100</v>
      </c>
      <c r="BK151" s="115"/>
      <c r="BL151" s="115"/>
      <c r="BM151" s="115"/>
      <c r="BN151" s="115"/>
      <c r="BO151" s="115">
        <v>0</v>
      </c>
      <c r="BP151" s="115"/>
      <c r="BQ151" s="115"/>
      <c r="BR151" s="115"/>
      <c r="BS151" s="115"/>
      <c r="BT151" s="115">
        <v>100</v>
      </c>
      <c r="BU151" s="115"/>
      <c r="BV151" s="115"/>
      <c r="BW151" s="115"/>
      <c r="BX151" s="115"/>
    </row>
    <row r="153" spans="1:79" ht="14.25" customHeight="1" x14ac:dyDescent="0.2">
      <c r="A153" s="29" t="s">
        <v>271</v>
      </c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  <c r="AR153" s="29"/>
      <c r="AS153" s="29"/>
      <c r="AT153" s="29"/>
      <c r="AU153" s="29"/>
      <c r="AV153" s="29"/>
      <c r="AW153" s="29"/>
      <c r="AX153" s="29"/>
      <c r="AY153" s="29"/>
      <c r="AZ153" s="29"/>
      <c r="BA153" s="29"/>
      <c r="BB153" s="29"/>
      <c r="BC153" s="29"/>
      <c r="BD153" s="29"/>
      <c r="BE153" s="29"/>
      <c r="BF153" s="29"/>
      <c r="BG153" s="29"/>
      <c r="BH153" s="29"/>
      <c r="BI153" s="29"/>
      <c r="BJ153" s="29"/>
      <c r="BK153" s="29"/>
      <c r="BL153" s="29"/>
    </row>
    <row r="154" spans="1:79" ht="23.1" customHeight="1" x14ac:dyDescent="0.2">
      <c r="A154" s="51" t="s">
        <v>6</v>
      </c>
      <c r="B154" s="52"/>
      <c r="C154" s="52"/>
      <c r="D154" s="27" t="s">
        <v>9</v>
      </c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 t="s">
        <v>8</v>
      </c>
      <c r="R154" s="27"/>
      <c r="S154" s="27"/>
      <c r="T154" s="27"/>
      <c r="U154" s="27"/>
      <c r="V154" s="27" t="s">
        <v>7</v>
      </c>
      <c r="W154" s="27"/>
      <c r="X154" s="27"/>
      <c r="Y154" s="27"/>
      <c r="Z154" s="27"/>
      <c r="AA154" s="27"/>
      <c r="AB154" s="27"/>
      <c r="AC154" s="27"/>
      <c r="AD154" s="27"/>
      <c r="AE154" s="27"/>
      <c r="AF154" s="36" t="s">
        <v>262</v>
      </c>
      <c r="AG154" s="37"/>
      <c r="AH154" s="37"/>
      <c r="AI154" s="37"/>
      <c r="AJ154" s="37"/>
      <c r="AK154" s="37"/>
      <c r="AL154" s="37"/>
      <c r="AM154" s="37"/>
      <c r="AN154" s="37"/>
      <c r="AO154" s="37"/>
      <c r="AP154" s="37"/>
      <c r="AQ154" s="37"/>
      <c r="AR154" s="37"/>
      <c r="AS154" s="37"/>
      <c r="AT154" s="38"/>
      <c r="AU154" s="36" t="s">
        <v>267</v>
      </c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  <c r="BF154" s="37"/>
      <c r="BG154" s="37"/>
      <c r="BH154" s="37"/>
      <c r="BI154" s="38"/>
    </row>
    <row r="155" spans="1:79" ht="28.5" customHeight="1" x14ac:dyDescent="0.2">
      <c r="A155" s="54"/>
      <c r="B155" s="55"/>
      <c r="C155" s="55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 t="s">
        <v>4</v>
      </c>
      <c r="AG155" s="27"/>
      <c r="AH155" s="27"/>
      <c r="AI155" s="27"/>
      <c r="AJ155" s="27"/>
      <c r="AK155" s="27" t="s">
        <v>3</v>
      </c>
      <c r="AL155" s="27"/>
      <c r="AM155" s="27"/>
      <c r="AN155" s="27"/>
      <c r="AO155" s="27"/>
      <c r="AP155" s="27" t="s">
        <v>123</v>
      </c>
      <c r="AQ155" s="27"/>
      <c r="AR155" s="27"/>
      <c r="AS155" s="27"/>
      <c r="AT155" s="27"/>
      <c r="AU155" s="27" t="s">
        <v>4</v>
      </c>
      <c r="AV155" s="27"/>
      <c r="AW155" s="27"/>
      <c r="AX155" s="27"/>
      <c r="AY155" s="27"/>
      <c r="AZ155" s="27" t="s">
        <v>3</v>
      </c>
      <c r="BA155" s="27"/>
      <c r="BB155" s="27"/>
      <c r="BC155" s="27"/>
      <c r="BD155" s="27"/>
      <c r="BE155" s="27" t="s">
        <v>90</v>
      </c>
      <c r="BF155" s="27"/>
      <c r="BG155" s="27"/>
      <c r="BH155" s="27"/>
      <c r="BI155" s="27"/>
    </row>
    <row r="156" spans="1:79" ht="15" customHeight="1" x14ac:dyDescent="0.2">
      <c r="A156" s="36">
        <v>1</v>
      </c>
      <c r="B156" s="37"/>
      <c r="C156" s="37"/>
      <c r="D156" s="27">
        <v>2</v>
      </c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>
        <v>3</v>
      </c>
      <c r="R156" s="27"/>
      <c r="S156" s="27"/>
      <c r="T156" s="27"/>
      <c r="U156" s="27"/>
      <c r="V156" s="27">
        <v>4</v>
      </c>
      <c r="W156" s="27"/>
      <c r="X156" s="27"/>
      <c r="Y156" s="27"/>
      <c r="Z156" s="27"/>
      <c r="AA156" s="27"/>
      <c r="AB156" s="27"/>
      <c r="AC156" s="27"/>
      <c r="AD156" s="27"/>
      <c r="AE156" s="27"/>
      <c r="AF156" s="27">
        <v>5</v>
      </c>
      <c r="AG156" s="27"/>
      <c r="AH156" s="27"/>
      <c r="AI156" s="27"/>
      <c r="AJ156" s="27"/>
      <c r="AK156" s="27">
        <v>6</v>
      </c>
      <c r="AL156" s="27"/>
      <c r="AM156" s="27"/>
      <c r="AN156" s="27"/>
      <c r="AO156" s="27"/>
      <c r="AP156" s="27">
        <v>7</v>
      </c>
      <c r="AQ156" s="27"/>
      <c r="AR156" s="27"/>
      <c r="AS156" s="27"/>
      <c r="AT156" s="27"/>
      <c r="AU156" s="27">
        <v>8</v>
      </c>
      <c r="AV156" s="27"/>
      <c r="AW156" s="27"/>
      <c r="AX156" s="27"/>
      <c r="AY156" s="27"/>
      <c r="AZ156" s="27">
        <v>9</v>
      </c>
      <c r="BA156" s="27"/>
      <c r="BB156" s="27"/>
      <c r="BC156" s="27"/>
      <c r="BD156" s="27"/>
      <c r="BE156" s="27">
        <v>10</v>
      </c>
      <c r="BF156" s="27"/>
      <c r="BG156" s="27"/>
      <c r="BH156" s="27"/>
      <c r="BI156" s="27"/>
    </row>
    <row r="157" spans="1:79" ht="15.75" hidden="1" customHeight="1" x14ac:dyDescent="0.2">
      <c r="A157" s="39" t="s">
        <v>154</v>
      </c>
      <c r="B157" s="40"/>
      <c r="C157" s="40"/>
      <c r="D157" s="27" t="s">
        <v>57</v>
      </c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 t="s">
        <v>70</v>
      </c>
      <c r="R157" s="27"/>
      <c r="S157" s="27"/>
      <c r="T157" s="27"/>
      <c r="U157" s="27"/>
      <c r="V157" s="27" t="s">
        <v>71</v>
      </c>
      <c r="W157" s="27"/>
      <c r="X157" s="27"/>
      <c r="Y157" s="27"/>
      <c r="Z157" s="27"/>
      <c r="AA157" s="27"/>
      <c r="AB157" s="27"/>
      <c r="AC157" s="27"/>
      <c r="AD157" s="27"/>
      <c r="AE157" s="27"/>
      <c r="AF157" s="26" t="s">
        <v>107</v>
      </c>
      <c r="AG157" s="26"/>
      <c r="AH157" s="26"/>
      <c r="AI157" s="26"/>
      <c r="AJ157" s="26"/>
      <c r="AK157" s="30" t="s">
        <v>108</v>
      </c>
      <c r="AL157" s="30"/>
      <c r="AM157" s="30"/>
      <c r="AN157" s="30"/>
      <c r="AO157" s="30"/>
      <c r="AP157" s="50" t="s">
        <v>194</v>
      </c>
      <c r="AQ157" s="50"/>
      <c r="AR157" s="50"/>
      <c r="AS157" s="50"/>
      <c r="AT157" s="50"/>
      <c r="AU157" s="26" t="s">
        <v>109</v>
      </c>
      <c r="AV157" s="26"/>
      <c r="AW157" s="26"/>
      <c r="AX157" s="26"/>
      <c r="AY157" s="26"/>
      <c r="AZ157" s="30" t="s">
        <v>110</v>
      </c>
      <c r="BA157" s="30"/>
      <c r="BB157" s="30"/>
      <c r="BC157" s="30"/>
      <c r="BD157" s="30"/>
      <c r="BE157" s="50" t="s">
        <v>194</v>
      </c>
      <c r="BF157" s="50"/>
      <c r="BG157" s="50"/>
      <c r="BH157" s="50"/>
      <c r="BI157" s="50"/>
      <c r="CA157" t="s">
        <v>39</v>
      </c>
    </row>
    <row r="158" spans="1:79" s="6" customFormat="1" ht="14.25" x14ac:dyDescent="0.2">
      <c r="A158" s="86">
        <v>0</v>
      </c>
      <c r="B158" s="87"/>
      <c r="C158" s="87"/>
      <c r="D158" s="111" t="s">
        <v>193</v>
      </c>
      <c r="E158" s="111"/>
      <c r="F158" s="111"/>
      <c r="G158" s="111"/>
      <c r="H158" s="111"/>
      <c r="I158" s="111"/>
      <c r="J158" s="111"/>
      <c r="K158" s="111"/>
      <c r="L158" s="111"/>
      <c r="M158" s="111"/>
      <c r="N158" s="111"/>
      <c r="O158" s="111"/>
      <c r="P158" s="111"/>
      <c r="Q158" s="111"/>
      <c r="R158" s="111"/>
      <c r="S158" s="111"/>
      <c r="T158" s="111"/>
      <c r="U158" s="111"/>
      <c r="V158" s="111"/>
      <c r="W158" s="111"/>
      <c r="X158" s="111"/>
      <c r="Y158" s="111"/>
      <c r="Z158" s="111"/>
      <c r="AA158" s="111"/>
      <c r="AB158" s="111"/>
      <c r="AC158" s="111"/>
      <c r="AD158" s="111"/>
      <c r="AE158" s="111"/>
      <c r="AF158" s="112"/>
      <c r="AG158" s="112"/>
      <c r="AH158" s="112"/>
      <c r="AI158" s="112"/>
      <c r="AJ158" s="112"/>
      <c r="AK158" s="112"/>
      <c r="AL158" s="112"/>
      <c r="AM158" s="112"/>
      <c r="AN158" s="112"/>
      <c r="AO158" s="112"/>
      <c r="AP158" s="112"/>
      <c r="AQ158" s="112"/>
      <c r="AR158" s="112"/>
      <c r="AS158" s="112"/>
      <c r="AT158" s="112"/>
      <c r="AU158" s="112"/>
      <c r="AV158" s="112"/>
      <c r="AW158" s="112"/>
      <c r="AX158" s="112"/>
      <c r="AY158" s="112"/>
      <c r="AZ158" s="112"/>
      <c r="BA158" s="112"/>
      <c r="BB158" s="112"/>
      <c r="BC158" s="112"/>
      <c r="BD158" s="112"/>
      <c r="BE158" s="112"/>
      <c r="BF158" s="112"/>
      <c r="BG158" s="112"/>
      <c r="BH158" s="112"/>
      <c r="BI158" s="112"/>
      <c r="CA158" s="6" t="s">
        <v>40</v>
      </c>
    </row>
    <row r="159" spans="1:79" s="99" customFormat="1" ht="71.25" customHeight="1" x14ac:dyDescent="0.2">
      <c r="A159" s="89">
        <v>0</v>
      </c>
      <c r="B159" s="90"/>
      <c r="C159" s="90"/>
      <c r="D159" s="114" t="s">
        <v>195</v>
      </c>
      <c r="E159" s="93"/>
      <c r="F159" s="93"/>
      <c r="G159" s="93"/>
      <c r="H159" s="93"/>
      <c r="I159" s="93"/>
      <c r="J159" s="93"/>
      <c r="K159" s="93"/>
      <c r="L159" s="93"/>
      <c r="M159" s="93"/>
      <c r="N159" s="93"/>
      <c r="O159" s="93"/>
      <c r="P159" s="94"/>
      <c r="Q159" s="27" t="s">
        <v>196</v>
      </c>
      <c r="R159" s="27"/>
      <c r="S159" s="27"/>
      <c r="T159" s="27"/>
      <c r="U159" s="27"/>
      <c r="V159" s="27" t="s">
        <v>197</v>
      </c>
      <c r="W159" s="27"/>
      <c r="X159" s="27"/>
      <c r="Y159" s="27"/>
      <c r="Z159" s="27"/>
      <c r="AA159" s="27"/>
      <c r="AB159" s="27"/>
      <c r="AC159" s="27"/>
      <c r="AD159" s="27"/>
      <c r="AE159" s="27"/>
      <c r="AF159" s="115">
        <v>1</v>
      </c>
      <c r="AG159" s="115"/>
      <c r="AH159" s="115"/>
      <c r="AI159" s="115"/>
      <c r="AJ159" s="115"/>
      <c r="AK159" s="115">
        <v>0</v>
      </c>
      <c r="AL159" s="115"/>
      <c r="AM159" s="115"/>
      <c r="AN159" s="115"/>
      <c r="AO159" s="115"/>
      <c r="AP159" s="115">
        <v>1</v>
      </c>
      <c r="AQ159" s="115"/>
      <c r="AR159" s="115"/>
      <c r="AS159" s="115"/>
      <c r="AT159" s="115"/>
      <c r="AU159" s="115">
        <v>1</v>
      </c>
      <c r="AV159" s="115"/>
      <c r="AW159" s="115"/>
      <c r="AX159" s="115"/>
      <c r="AY159" s="115"/>
      <c r="AZ159" s="115">
        <v>0</v>
      </c>
      <c r="BA159" s="115"/>
      <c r="BB159" s="115"/>
      <c r="BC159" s="115"/>
      <c r="BD159" s="115"/>
      <c r="BE159" s="115">
        <v>1</v>
      </c>
      <c r="BF159" s="115"/>
      <c r="BG159" s="115"/>
      <c r="BH159" s="115"/>
      <c r="BI159" s="115"/>
    </row>
    <row r="160" spans="1:79" s="99" customFormat="1" ht="90" customHeight="1" x14ac:dyDescent="0.2">
      <c r="A160" s="89">
        <v>0</v>
      </c>
      <c r="B160" s="90"/>
      <c r="C160" s="90"/>
      <c r="D160" s="114" t="s">
        <v>198</v>
      </c>
      <c r="E160" s="93"/>
      <c r="F160" s="93"/>
      <c r="G160" s="93"/>
      <c r="H160" s="93"/>
      <c r="I160" s="93"/>
      <c r="J160" s="93"/>
      <c r="K160" s="93"/>
      <c r="L160" s="93"/>
      <c r="M160" s="93"/>
      <c r="N160" s="93"/>
      <c r="O160" s="93"/>
      <c r="P160" s="94"/>
      <c r="Q160" s="27" t="s">
        <v>199</v>
      </c>
      <c r="R160" s="27"/>
      <c r="S160" s="27"/>
      <c r="T160" s="27"/>
      <c r="U160" s="27"/>
      <c r="V160" s="27" t="s">
        <v>200</v>
      </c>
      <c r="W160" s="27"/>
      <c r="X160" s="27"/>
      <c r="Y160" s="27"/>
      <c r="Z160" s="27"/>
      <c r="AA160" s="27"/>
      <c r="AB160" s="27"/>
      <c r="AC160" s="27"/>
      <c r="AD160" s="27"/>
      <c r="AE160" s="27"/>
      <c r="AF160" s="115">
        <v>16.600000000000001</v>
      </c>
      <c r="AG160" s="115"/>
      <c r="AH160" s="115"/>
      <c r="AI160" s="115"/>
      <c r="AJ160" s="115"/>
      <c r="AK160" s="115">
        <v>0</v>
      </c>
      <c r="AL160" s="115"/>
      <c r="AM160" s="115"/>
      <c r="AN160" s="115"/>
      <c r="AO160" s="115"/>
      <c r="AP160" s="115">
        <v>16.600000000000001</v>
      </c>
      <c r="AQ160" s="115"/>
      <c r="AR160" s="115"/>
      <c r="AS160" s="115"/>
      <c r="AT160" s="115"/>
      <c r="AU160" s="115">
        <v>16.600000000000001</v>
      </c>
      <c r="AV160" s="115"/>
      <c r="AW160" s="115"/>
      <c r="AX160" s="115"/>
      <c r="AY160" s="115"/>
      <c r="AZ160" s="115">
        <v>0</v>
      </c>
      <c r="BA160" s="115"/>
      <c r="BB160" s="115"/>
      <c r="BC160" s="115"/>
      <c r="BD160" s="115"/>
      <c r="BE160" s="115">
        <v>16.600000000000001</v>
      </c>
      <c r="BF160" s="115"/>
      <c r="BG160" s="115"/>
      <c r="BH160" s="115"/>
      <c r="BI160" s="115"/>
    </row>
    <row r="161" spans="1:70" s="6" customFormat="1" ht="14.25" x14ac:dyDescent="0.2">
      <c r="A161" s="86">
        <v>0</v>
      </c>
      <c r="B161" s="87"/>
      <c r="C161" s="87"/>
      <c r="D161" s="113" t="s">
        <v>201</v>
      </c>
      <c r="E161" s="101"/>
      <c r="F161" s="101"/>
      <c r="G161" s="101"/>
      <c r="H161" s="101"/>
      <c r="I161" s="101"/>
      <c r="J161" s="101"/>
      <c r="K161" s="101"/>
      <c r="L161" s="101"/>
      <c r="M161" s="101"/>
      <c r="N161" s="101"/>
      <c r="O161" s="101"/>
      <c r="P161" s="102"/>
      <c r="Q161" s="111"/>
      <c r="R161" s="111"/>
      <c r="S161" s="111"/>
      <c r="T161" s="111"/>
      <c r="U161" s="111"/>
      <c r="V161" s="111"/>
      <c r="W161" s="111"/>
      <c r="X161" s="111"/>
      <c r="Y161" s="111"/>
      <c r="Z161" s="111"/>
      <c r="AA161" s="111"/>
      <c r="AB161" s="111"/>
      <c r="AC161" s="111"/>
      <c r="AD161" s="111"/>
      <c r="AE161" s="111"/>
      <c r="AF161" s="112"/>
      <c r="AG161" s="112"/>
      <c r="AH161" s="112"/>
      <c r="AI161" s="112"/>
      <c r="AJ161" s="112"/>
      <c r="AK161" s="112"/>
      <c r="AL161" s="112"/>
      <c r="AM161" s="112"/>
      <c r="AN161" s="112"/>
      <c r="AO161" s="112"/>
      <c r="AP161" s="112"/>
      <c r="AQ161" s="112"/>
      <c r="AR161" s="112"/>
      <c r="AS161" s="112"/>
      <c r="AT161" s="112"/>
      <c r="AU161" s="112"/>
      <c r="AV161" s="112"/>
      <c r="AW161" s="112"/>
      <c r="AX161" s="112"/>
      <c r="AY161" s="112"/>
      <c r="AZ161" s="112"/>
      <c r="BA161" s="112"/>
      <c r="BB161" s="112"/>
      <c r="BC161" s="112"/>
      <c r="BD161" s="112"/>
      <c r="BE161" s="112"/>
      <c r="BF161" s="112"/>
      <c r="BG161" s="112"/>
      <c r="BH161" s="112"/>
      <c r="BI161" s="112"/>
    </row>
    <row r="162" spans="1:70" s="6" customFormat="1" ht="99.75" customHeight="1" x14ac:dyDescent="0.2">
      <c r="A162" s="86">
        <v>0</v>
      </c>
      <c r="B162" s="87"/>
      <c r="C162" s="87"/>
      <c r="D162" s="113" t="s">
        <v>202</v>
      </c>
      <c r="E162" s="101"/>
      <c r="F162" s="101"/>
      <c r="G162" s="101"/>
      <c r="H162" s="101"/>
      <c r="I162" s="101"/>
      <c r="J162" s="101"/>
      <c r="K162" s="101"/>
      <c r="L162" s="101"/>
      <c r="M162" s="101"/>
      <c r="N162" s="101"/>
      <c r="O162" s="101"/>
      <c r="P162" s="102"/>
      <c r="Q162" s="111" t="s">
        <v>196</v>
      </c>
      <c r="R162" s="111"/>
      <c r="S162" s="111"/>
      <c r="T162" s="111"/>
      <c r="U162" s="111"/>
      <c r="V162" s="111"/>
      <c r="W162" s="111"/>
      <c r="X162" s="111"/>
      <c r="Y162" s="111"/>
      <c r="Z162" s="111"/>
      <c r="AA162" s="111"/>
      <c r="AB162" s="111"/>
      <c r="AC162" s="111"/>
      <c r="AD162" s="111"/>
      <c r="AE162" s="111"/>
      <c r="AF162" s="112">
        <v>201</v>
      </c>
      <c r="AG162" s="112"/>
      <c r="AH162" s="112"/>
      <c r="AI162" s="112"/>
      <c r="AJ162" s="112"/>
      <c r="AK162" s="112">
        <v>0</v>
      </c>
      <c r="AL162" s="112"/>
      <c r="AM162" s="112"/>
      <c r="AN162" s="112"/>
      <c r="AO162" s="112"/>
      <c r="AP162" s="112">
        <v>201</v>
      </c>
      <c r="AQ162" s="112"/>
      <c r="AR162" s="112"/>
      <c r="AS162" s="112"/>
      <c r="AT162" s="112"/>
      <c r="AU162" s="112">
        <v>201</v>
      </c>
      <c r="AV162" s="112"/>
      <c r="AW162" s="112"/>
      <c r="AX162" s="112"/>
      <c r="AY162" s="112"/>
      <c r="AZ162" s="112">
        <v>0</v>
      </c>
      <c r="BA162" s="112"/>
      <c r="BB162" s="112"/>
      <c r="BC162" s="112"/>
      <c r="BD162" s="112"/>
      <c r="BE162" s="112">
        <v>201</v>
      </c>
      <c r="BF162" s="112"/>
      <c r="BG162" s="112"/>
      <c r="BH162" s="112"/>
      <c r="BI162" s="112"/>
    </row>
    <row r="163" spans="1:70" s="99" customFormat="1" ht="15" x14ac:dyDescent="0.2">
      <c r="A163" s="89">
        <v>0</v>
      </c>
      <c r="B163" s="90"/>
      <c r="C163" s="90"/>
      <c r="D163" s="114" t="s">
        <v>203</v>
      </c>
      <c r="E163" s="93"/>
      <c r="F163" s="93"/>
      <c r="G163" s="93"/>
      <c r="H163" s="93"/>
      <c r="I163" s="93"/>
      <c r="J163" s="93"/>
      <c r="K163" s="93"/>
      <c r="L163" s="93"/>
      <c r="M163" s="93"/>
      <c r="N163" s="93"/>
      <c r="O163" s="93"/>
      <c r="P163" s="94"/>
      <c r="Q163" s="27" t="s">
        <v>196</v>
      </c>
      <c r="R163" s="27"/>
      <c r="S163" s="27"/>
      <c r="T163" s="27"/>
      <c r="U163" s="27"/>
      <c r="V163" s="27" t="s">
        <v>204</v>
      </c>
      <c r="W163" s="27"/>
      <c r="X163" s="27"/>
      <c r="Y163" s="27"/>
      <c r="Z163" s="27"/>
      <c r="AA163" s="27"/>
      <c r="AB163" s="27"/>
      <c r="AC163" s="27"/>
      <c r="AD163" s="27"/>
      <c r="AE163" s="27"/>
      <c r="AF163" s="115">
        <v>89</v>
      </c>
      <c r="AG163" s="115"/>
      <c r="AH163" s="115"/>
      <c r="AI163" s="115"/>
      <c r="AJ163" s="115"/>
      <c r="AK163" s="115">
        <v>0</v>
      </c>
      <c r="AL163" s="115"/>
      <c r="AM163" s="115"/>
      <c r="AN163" s="115"/>
      <c r="AO163" s="115"/>
      <c r="AP163" s="115">
        <v>89</v>
      </c>
      <c r="AQ163" s="115"/>
      <c r="AR163" s="115"/>
      <c r="AS163" s="115"/>
      <c r="AT163" s="115"/>
      <c r="AU163" s="115">
        <v>89</v>
      </c>
      <c r="AV163" s="115"/>
      <c r="AW163" s="115"/>
      <c r="AX163" s="115"/>
      <c r="AY163" s="115"/>
      <c r="AZ163" s="115">
        <v>0</v>
      </c>
      <c r="BA163" s="115"/>
      <c r="BB163" s="115"/>
      <c r="BC163" s="115"/>
      <c r="BD163" s="115"/>
      <c r="BE163" s="115">
        <v>89</v>
      </c>
      <c r="BF163" s="115"/>
      <c r="BG163" s="115"/>
      <c r="BH163" s="115"/>
      <c r="BI163" s="115"/>
    </row>
    <row r="164" spans="1:70" s="99" customFormat="1" ht="15" x14ac:dyDescent="0.2">
      <c r="A164" s="89">
        <v>0</v>
      </c>
      <c r="B164" s="90"/>
      <c r="C164" s="90"/>
      <c r="D164" s="114" t="s">
        <v>205</v>
      </c>
      <c r="E164" s="93"/>
      <c r="F164" s="93"/>
      <c r="G164" s="93"/>
      <c r="H164" s="93"/>
      <c r="I164" s="93"/>
      <c r="J164" s="93"/>
      <c r="K164" s="93"/>
      <c r="L164" s="93"/>
      <c r="M164" s="93"/>
      <c r="N164" s="93"/>
      <c r="O164" s="93"/>
      <c r="P164" s="94"/>
      <c r="Q164" s="27" t="s">
        <v>196</v>
      </c>
      <c r="R164" s="27"/>
      <c r="S164" s="27"/>
      <c r="T164" s="27"/>
      <c r="U164" s="27"/>
      <c r="V164" s="27" t="s">
        <v>204</v>
      </c>
      <c r="W164" s="27"/>
      <c r="X164" s="27"/>
      <c r="Y164" s="27"/>
      <c r="Z164" s="27"/>
      <c r="AA164" s="27"/>
      <c r="AB164" s="27"/>
      <c r="AC164" s="27"/>
      <c r="AD164" s="27"/>
      <c r="AE164" s="27"/>
      <c r="AF164" s="115">
        <v>112</v>
      </c>
      <c r="AG164" s="115"/>
      <c r="AH164" s="115"/>
      <c r="AI164" s="115"/>
      <c r="AJ164" s="115"/>
      <c r="AK164" s="115">
        <v>0</v>
      </c>
      <c r="AL164" s="115"/>
      <c r="AM164" s="115"/>
      <c r="AN164" s="115"/>
      <c r="AO164" s="115"/>
      <c r="AP164" s="115">
        <v>112</v>
      </c>
      <c r="AQ164" s="115"/>
      <c r="AR164" s="115"/>
      <c r="AS164" s="115"/>
      <c r="AT164" s="115"/>
      <c r="AU164" s="115">
        <v>112</v>
      </c>
      <c r="AV164" s="115"/>
      <c r="AW164" s="115"/>
      <c r="AX164" s="115"/>
      <c r="AY164" s="115"/>
      <c r="AZ164" s="115">
        <v>0</v>
      </c>
      <c r="BA164" s="115"/>
      <c r="BB164" s="115"/>
      <c r="BC164" s="115"/>
      <c r="BD164" s="115"/>
      <c r="BE164" s="115">
        <v>112</v>
      </c>
      <c r="BF164" s="115"/>
      <c r="BG164" s="115"/>
      <c r="BH164" s="115"/>
      <c r="BI164" s="115"/>
    </row>
    <row r="165" spans="1:70" s="6" customFormat="1" ht="14.25" x14ac:dyDescent="0.2">
      <c r="A165" s="86">
        <v>0</v>
      </c>
      <c r="B165" s="87"/>
      <c r="C165" s="87"/>
      <c r="D165" s="113" t="s">
        <v>206</v>
      </c>
      <c r="E165" s="101"/>
      <c r="F165" s="101"/>
      <c r="G165" s="101"/>
      <c r="H165" s="101"/>
      <c r="I165" s="101"/>
      <c r="J165" s="101"/>
      <c r="K165" s="101"/>
      <c r="L165" s="101"/>
      <c r="M165" s="101"/>
      <c r="N165" s="101"/>
      <c r="O165" s="101"/>
      <c r="P165" s="102"/>
      <c r="Q165" s="111"/>
      <c r="R165" s="111"/>
      <c r="S165" s="111"/>
      <c r="T165" s="111"/>
      <c r="U165" s="111"/>
      <c r="V165" s="111"/>
      <c r="W165" s="111"/>
      <c r="X165" s="111"/>
      <c r="Y165" s="111"/>
      <c r="Z165" s="111"/>
      <c r="AA165" s="111"/>
      <c r="AB165" s="111"/>
      <c r="AC165" s="111"/>
      <c r="AD165" s="111"/>
      <c r="AE165" s="111"/>
      <c r="AF165" s="112"/>
      <c r="AG165" s="112"/>
      <c r="AH165" s="112"/>
      <c r="AI165" s="112"/>
      <c r="AJ165" s="112"/>
      <c r="AK165" s="112"/>
      <c r="AL165" s="112"/>
      <c r="AM165" s="112"/>
      <c r="AN165" s="112"/>
      <c r="AO165" s="112"/>
      <c r="AP165" s="112"/>
      <c r="AQ165" s="112"/>
      <c r="AR165" s="112"/>
      <c r="AS165" s="112"/>
      <c r="AT165" s="112"/>
      <c r="AU165" s="112"/>
      <c r="AV165" s="112"/>
      <c r="AW165" s="112"/>
      <c r="AX165" s="112"/>
      <c r="AY165" s="112"/>
      <c r="AZ165" s="112"/>
      <c r="BA165" s="112"/>
      <c r="BB165" s="112"/>
      <c r="BC165" s="112"/>
      <c r="BD165" s="112"/>
      <c r="BE165" s="112"/>
      <c r="BF165" s="112"/>
      <c r="BG165" s="112"/>
      <c r="BH165" s="112"/>
      <c r="BI165" s="112"/>
    </row>
    <row r="166" spans="1:70" s="6" customFormat="1" ht="99.75" customHeight="1" x14ac:dyDescent="0.2">
      <c r="A166" s="86">
        <v>0</v>
      </c>
      <c r="B166" s="87"/>
      <c r="C166" s="87"/>
      <c r="D166" s="113" t="s">
        <v>207</v>
      </c>
      <c r="E166" s="101"/>
      <c r="F166" s="101"/>
      <c r="G166" s="101"/>
      <c r="H166" s="101"/>
      <c r="I166" s="101"/>
      <c r="J166" s="101"/>
      <c r="K166" s="101"/>
      <c r="L166" s="101"/>
      <c r="M166" s="101"/>
      <c r="N166" s="101"/>
      <c r="O166" s="101"/>
      <c r="P166" s="102"/>
      <c r="Q166" s="111" t="s">
        <v>208</v>
      </c>
      <c r="R166" s="111"/>
      <c r="S166" s="111"/>
      <c r="T166" s="111"/>
      <c r="U166" s="111"/>
      <c r="V166" s="111"/>
      <c r="W166" s="111"/>
      <c r="X166" s="111"/>
      <c r="Y166" s="111"/>
      <c r="Z166" s="111"/>
      <c r="AA166" s="111"/>
      <c r="AB166" s="111"/>
      <c r="AC166" s="111"/>
      <c r="AD166" s="111"/>
      <c r="AE166" s="111"/>
      <c r="AF166" s="112">
        <v>23512.42</v>
      </c>
      <c r="AG166" s="112"/>
      <c r="AH166" s="112"/>
      <c r="AI166" s="112"/>
      <c r="AJ166" s="112"/>
      <c r="AK166" s="112">
        <v>0</v>
      </c>
      <c r="AL166" s="112"/>
      <c r="AM166" s="112"/>
      <c r="AN166" s="112"/>
      <c r="AO166" s="112"/>
      <c r="AP166" s="112">
        <v>23512.42</v>
      </c>
      <c r="AQ166" s="112"/>
      <c r="AR166" s="112"/>
      <c r="AS166" s="112"/>
      <c r="AT166" s="112"/>
      <c r="AU166" s="112">
        <v>23512.42</v>
      </c>
      <c r="AV166" s="112"/>
      <c r="AW166" s="112"/>
      <c r="AX166" s="112"/>
      <c r="AY166" s="112"/>
      <c r="AZ166" s="112">
        <v>0</v>
      </c>
      <c r="BA166" s="112"/>
      <c r="BB166" s="112"/>
      <c r="BC166" s="112"/>
      <c r="BD166" s="112"/>
      <c r="BE166" s="112">
        <v>23512.42</v>
      </c>
      <c r="BF166" s="112"/>
      <c r="BG166" s="112"/>
      <c r="BH166" s="112"/>
      <c r="BI166" s="112"/>
    </row>
    <row r="167" spans="1:70" s="99" customFormat="1" ht="15" x14ac:dyDescent="0.2">
      <c r="A167" s="89">
        <v>0</v>
      </c>
      <c r="B167" s="90"/>
      <c r="C167" s="90"/>
      <c r="D167" s="114" t="s">
        <v>203</v>
      </c>
      <c r="E167" s="93"/>
      <c r="F167" s="93"/>
      <c r="G167" s="93"/>
      <c r="H167" s="93"/>
      <c r="I167" s="93"/>
      <c r="J167" s="93"/>
      <c r="K167" s="93"/>
      <c r="L167" s="93"/>
      <c r="M167" s="93"/>
      <c r="N167" s="93"/>
      <c r="O167" s="93"/>
      <c r="P167" s="94"/>
      <c r="Q167" s="27" t="s">
        <v>208</v>
      </c>
      <c r="R167" s="27"/>
      <c r="S167" s="27"/>
      <c r="T167" s="27"/>
      <c r="U167" s="27"/>
      <c r="V167" s="27" t="s">
        <v>209</v>
      </c>
      <c r="W167" s="27"/>
      <c r="X167" s="27"/>
      <c r="Y167" s="27"/>
      <c r="Z167" s="27"/>
      <c r="AA167" s="27"/>
      <c r="AB167" s="27"/>
      <c r="AC167" s="27"/>
      <c r="AD167" s="27"/>
      <c r="AE167" s="27"/>
      <c r="AF167" s="115">
        <v>11756.21</v>
      </c>
      <c r="AG167" s="115"/>
      <c r="AH167" s="115"/>
      <c r="AI167" s="115"/>
      <c r="AJ167" s="115"/>
      <c r="AK167" s="115">
        <v>0</v>
      </c>
      <c r="AL167" s="115"/>
      <c r="AM167" s="115"/>
      <c r="AN167" s="115"/>
      <c r="AO167" s="115"/>
      <c r="AP167" s="115">
        <v>11756.21</v>
      </c>
      <c r="AQ167" s="115"/>
      <c r="AR167" s="115"/>
      <c r="AS167" s="115"/>
      <c r="AT167" s="115"/>
      <c r="AU167" s="115">
        <v>11756.21</v>
      </c>
      <c r="AV167" s="115"/>
      <c r="AW167" s="115"/>
      <c r="AX167" s="115"/>
      <c r="AY167" s="115"/>
      <c r="AZ167" s="115">
        <v>0</v>
      </c>
      <c r="BA167" s="115"/>
      <c r="BB167" s="115"/>
      <c r="BC167" s="115"/>
      <c r="BD167" s="115"/>
      <c r="BE167" s="115">
        <v>11756.21</v>
      </c>
      <c r="BF167" s="115"/>
      <c r="BG167" s="115"/>
      <c r="BH167" s="115"/>
      <c r="BI167" s="115"/>
    </row>
    <row r="168" spans="1:70" s="99" customFormat="1" ht="15" x14ac:dyDescent="0.2">
      <c r="A168" s="89">
        <v>0</v>
      </c>
      <c r="B168" s="90"/>
      <c r="C168" s="90"/>
      <c r="D168" s="114" t="s">
        <v>205</v>
      </c>
      <c r="E168" s="93"/>
      <c r="F168" s="93"/>
      <c r="G168" s="93"/>
      <c r="H168" s="93"/>
      <c r="I168" s="93"/>
      <c r="J168" s="93"/>
      <c r="K168" s="93"/>
      <c r="L168" s="93"/>
      <c r="M168" s="93"/>
      <c r="N168" s="93"/>
      <c r="O168" s="93"/>
      <c r="P168" s="94"/>
      <c r="Q168" s="27" t="s">
        <v>208</v>
      </c>
      <c r="R168" s="27"/>
      <c r="S168" s="27"/>
      <c r="T168" s="27"/>
      <c r="U168" s="27"/>
      <c r="V168" s="27" t="s">
        <v>209</v>
      </c>
      <c r="W168" s="27"/>
      <c r="X168" s="27"/>
      <c r="Y168" s="27"/>
      <c r="Z168" s="27"/>
      <c r="AA168" s="27"/>
      <c r="AB168" s="27"/>
      <c r="AC168" s="27"/>
      <c r="AD168" s="27"/>
      <c r="AE168" s="27"/>
      <c r="AF168" s="115">
        <v>11756.21</v>
      </c>
      <c r="AG168" s="115"/>
      <c r="AH168" s="115"/>
      <c r="AI168" s="115"/>
      <c r="AJ168" s="115"/>
      <c r="AK168" s="115">
        <v>0</v>
      </c>
      <c r="AL168" s="115"/>
      <c r="AM168" s="115"/>
      <c r="AN168" s="115"/>
      <c r="AO168" s="115"/>
      <c r="AP168" s="115">
        <v>11756.21</v>
      </c>
      <c r="AQ168" s="115"/>
      <c r="AR168" s="115"/>
      <c r="AS168" s="115"/>
      <c r="AT168" s="115"/>
      <c r="AU168" s="115">
        <v>11756.21</v>
      </c>
      <c r="AV168" s="115"/>
      <c r="AW168" s="115"/>
      <c r="AX168" s="115"/>
      <c r="AY168" s="115"/>
      <c r="AZ168" s="115">
        <v>0</v>
      </c>
      <c r="BA168" s="115"/>
      <c r="BB168" s="115"/>
      <c r="BC168" s="115"/>
      <c r="BD168" s="115"/>
      <c r="BE168" s="115">
        <v>11756.21</v>
      </c>
      <c r="BF168" s="115"/>
      <c r="BG168" s="115"/>
      <c r="BH168" s="115"/>
      <c r="BI168" s="115"/>
    </row>
    <row r="169" spans="1:70" s="6" customFormat="1" ht="14.25" x14ac:dyDescent="0.2">
      <c r="A169" s="86">
        <v>0</v>
      </c>
      <c r="B169" s="87"/>
      <c r="C169" s="87"/>
      <c r="D169" s="113" t="s">
        <v>210</v>
      </c>
      <c r="E169" s="101"/>
      <c r="F169" s="101"/>
      <c r="G169" s="101"/>
      <c r="H169" s="101"/>
      <c r="I169" s="101"/>
      <c r="J169" s="101"/>
      <c r="K169" s="101"/>
      <c r="L169" s="101"/>
      <c r="M169" s="101"/>
      <c r="N169" s="101"/>
      <c r="O169" s="101"/>
      <c r="P169" s="102"/>
      <c r="Q169" s="111"/>
      <c r="R169" s="111"/>
      <c r="S169" s="111"/>
      <c r="T169" s="111"/>
      <c r="U169" s="111"/>
      <c r="V169" s="111"/>
      <c r="W169" s="111"/>
      <c r="X169" s="111"/>
      <c r="Y169" s="111"/>
      <c r="Z169" s="111"/>
      <c r="AA169" s="111"/>
      <c r="AB169" s="111"/>
      <c r="AC169" s="111"/>
      <c r="AD169" s="111"/>
      <c r="AE169" s="111"/>
      <c r="AF169" s="112"/>
      <c r="AG169" s="112"/>
      <c r="AH169" s="112"/>
      <c r="AI169" s="112"/>
      <c r="AJ169" s="112"/>
      <c r="AK169" s="112"/>
      <c r="AL169" s="112"/>
      <c r="AM169" s="112"/>
      <c r="AN169" s="112"/>
      <c r="AO169" s="112"/>
      <c r="AP169" s="112"/>
      <c r="AQ169" s="112"/>
      <c r="AR169" s="112"/>
      <c r="AS169" s="112"/>
      <c r="AT169" s="112"/>
      <c r="AU169" s="112"/>
      <c r="AV169" s="112"/>
      <c r="AW169" s="112"/>
      <c r="AX169" s="112"/>
      <c r="AY169" s="112"/>
      <c r="AZ169" s="112"/>
      <c r="BA169" s="112"/>
      <c r="BB169" s="112"/>
      <c r="BC169" s="112"/>
      <c r="BD169" s="112"/>
      <c r="BE169" s="112"/>
      <c r="BF169" s="112"/>
      <c r="BG169" s="112"/>
      <c r="BH169" s="112"/>
      <c r="BI169" s="112"/>
    </row>
    <row r="170" spans="1:70" s="99" customFormat="1" ht="99.75" customHeight="1" x14ac:dyDescent="0.2">
      <c r="A170" s="89">
        <v>0</v>
      </c>
      <c r="B170" s="90"/>
      <c r="C170" s="90"/>
      <c r="D170" s="114" t="s">
        <v>211</v>
      </c>
      <c r="E170" s="93"/>
      <c r="F170" s="93"/>
      <c r="G170" s="93"/>
      <c r="H170" s="93"/>
      <c r="I170" s="93"/>
      <c r="J170" s="93"/>
      <c r="K170" s="93"/>
      <c r="L170" s="93"/>
      <c r="M170" s="93"/>
      <c r="N170" s="93"/>
      <c r="O170" s="93"/>
      <c r="P170" s="94"/>
      <c r="Q170" s="27" t="s">
        <v>212</v>
      </c>
      <c r="R170" s="27"/>
      <c r="S170" s="27"/>
      <c r="T170" s="27"/>
      <c r="U170" s="27"/>
      <c r="V170" s="27" t="s">
        <v>209</v>
      </c>
      <c r="W170" s="27"/>
      <c r="X170" s="27"/>
      <c r="Y170" s="27"/>
      <c r="Z170" s="27"/>
      <c r="AA170" s="27"/>
      <c r="AB170" s="27"/>
      <c r="AC170" s="27"/>
      <c r="AD170" s="27"/>
      <c r="AE170" s="27"/>
      <c r="AF170" s="115">
        <v>100</v>
      </c>
      <c r="AG170" s="115"/>
      <c r="AH170" s="115"/>
      <c r="AI170" s="115"/>
      <c r="AJ170" s="115"/>
      <c r="AK170" s="115">
        <v>0</v>
      </c>
      <c r="AL170" s="115"/>
      <c r="AM170" s="115"/>
      <c r="AN170" s="115"/>
      <c r="AO170" s="115"/>
      <c r="AP170" s="115">
        <v>100</v>
      </c>
      <c r="AQ170" s="115"/>
      <c r="AR170" s="115"/>
      <c r="AS170" s="115"/>
      <c r="AT170" s="115"/>
      <c r="AU170" s="115">
        <v>100</v>
      </c>
      <c r="AV170" s="115"/>
      <c r="AW170" s="115"/>
      <c r="AX170" s="115"/>
      <c r="AY170" s="115"/>
      <c r="AZ170" s="115">
        <v>0</v>
      </c>
      <c r="BA170" s="115"/>
      <c r="BB170" s="115"/>
      <c r="BC170" s="115"/>
      <c r="BD170" s="115"/>
      <c r="BE170" s="115">
        <v>100</v>
      </c>
      <c r="BF170" s="115"/>
      <c r="BG170" s="115"/>
      <c r="BH170" s="115"/>
      <c r="BI170" s="115"/>
    </row>
    <row r="172" spans="1:70" ht="14.25" customHeight="1" x14ac:dyDescent="0.2">
      <c r="A172" s="29" t="s">
        <v>124</v>
      </c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  <c r="AR172" s="29"/>
      <c r="AS172" s="29"/>
      <c r="AT172" s="29"/>
      <c r="AU172" s="29"/>
      <c r="AV172" s="29"/>
      <c r="AW172" s="29"/>
      <c r="AX172" s="29"/>
      <c r="AY172" s="29"/>
      <c r="AZ172" s="29"/>
      <c r="BA172" s="29"/>
      <c r="BB172" s="29"/>
      <c r="BC172" s="29"/>
      <c r="BD172" s="29"/>
      <c r="BE172" s="29"/>
      <c r="BF172" s="29"/>
      <c r="BG172" s="29"/>
      <c r="BH172" s="29"/>
      <c r="BI172" s="29"/>
      <c r="BJ172" s="29"/>
      <c r="BK172" s="29"/>
      <c r="BL172" s="29"/>
    </row>
    <row r="173" spans="1:70" ht="15" customHeight="1" x14ac:dyDescent="0.2">
      <c r="A173" s="44" t="s">
        <v>240</v>
      </c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4"/>
      <c r="AL173" s="44"/>
      <c r="AM173" s="44"/>
      <c r="AN173" s="44"/>
      <c r="AO173" s="44"/>
      <c r="AP173" s="44"/>
      <c r="AQ173" s="44"/>
      <c r="AR173" s="44"/>
      <c r="AS173" s="44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  <c r="BF173" s="44"/>
      <c r="BG173" s="44"/>
      <c r="BH173" s="44"/>
      <c r="BI173" s="44"/>
      <c r="BJ173" s="44"/>
      <c r="BK173" s="44"/>
      <c r="BL173" s="44"/>
      <c r="BM173" s="44"/>
      <c r="BN173" s="44"/>
      <c r="BO173" s="44"/>
      <c r="BP173" s="44"/>
      <c r="BQ173" s="44"/>
      <c r="BR173" s="44"/>
    </row>
    <row r="174" spans="1:70" ht="12.95" customHeight="1" x14ac:dyDescent="0.2">
      <c r="A174" s="51" t="s">
        <v>19</v>
      </c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3"/>
      <c r="U174" s="27" t="s">
        <v>241</v>
      </c>
      <c r="V174" s="27"/>
      <c r="W174" s="27"/>
      <c r="X174" s="27"/>
      <c r="Y174" s="27"/>
      <c r="Z174" s="27"/>
      <c r="AA174" s="27"/>
      <c r="AB174" s="27"/>
      <c r="AC174" s="27"/>
      <c r="AD174" s="27"/>
      <c r="AE174" s="27" t="s">
        <v>244</v>
      </c>
      <c r="AF174" s="27"/>
      <c r="AG174" s="27"/>
      <c r="AH174" s="27"/>
      <c r="AI174" s="27"/>
      <c r="AJ174" s="27"/>
      <c r="AK174" s="27"/>
      <c r="AL174" s="27"/>
      <c r="AM174" s="27"/>
      <c r="AN174" s="27"/>
      <c r="AO174" s="27" t="s">
        <v>252</v>
      </c>
      <c r="AP174" s="27"/>
      <c r="AQ174" s="27"/>
      <c r="AR174" s="27"/>
      <c r="AS174" s="27"/>
      <c r="AT174" s="27"/>
      <c r="AU174" s="27"/>
      <c r="AV174" s="27"/>
      <c r="AW174" s="27"/>
      <c r="AX174" s="27"/>
      <c r="AY174" s="27" t="s">
        <v>262</v>
      </c>
      <c r="AZ174" s="27"/>
      <c r="BA174" s="27"/>
      <c r="BB174" s="27"/>
      <c r="BC174" s="27"/>
      <c r="BD174" s="27"/>
      <c r="BE174" s="27"/>
      <c r="BF174" s="27"/>
      <c r="BG174" s="27"/>
      <c r="BH174" s="27"/>
      <c r="BI174" s="27" t="s">
        <v>267</v>
      </c>
      <c r="BJ174" s="27"/>
      <c r="BK174" s="27"/>
      <c r="BL174" s="27"/>
      <c r="BM174" s="27"/>
      <c r="BN174" s="27"/>
      <c r="BO174" s="27"/>
      <c r="BP174" s="27"/>
      <c r="BQ174" s="27"/>
      <c r="BR174" s="27"/>
    </row>
    <row r="175" spans="1:70" ht="30" customHeight="1" x14ac:dyDescent="0.2">
      <c r="A175" s="54"/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5"/>
      <c r="T175" s="56"/>
      <c r="U175" s="27" t="s">
        <v>4</v>
      </c>
      <c r="V175" s="27"/>
      <c r="W175" s="27"/>
      <c r="X175" s="27"/>
      <c r="Y175" s="27"/>
      <c r="Z175" s="27" t="s">
        <v>3</v>
      </c>
      <c r="AA175" s="27"/>
      <c r="AB175" s="27"/>
      <c r="AC175" s="27"/>
      <c r="AD175" s="27"/>
      <c r="AE175" s="27" t="s">
        <v>4</v>
      </c>
      <c r="AF175" s="27"/>
      <c r="AG175" s="27"/>
      <c r="AH175" s="27"/>
      <c r="AI175" s="27"/>
      <c r="AJ175" s="27" t="s">
        <v>3</v>
      </c>
      <c r="AK175" s="27"/>
      <c r="AL175" s="27"/>
      <c r="AM175" s="27"/>
      <c r="AN175" s="27"/>
      <c r="AO175" s="27" t="s">
        <v>4</v>
      </c>
      <c r="AP175" s="27"/>
      <c r="AQ175" s="27"/>
      <c r="AR175" s="27"/>
      <c r="AS175" s="27"/>
      <c r="AT175" s="27" t="s">
        <v>3</v>
      </c>
      <c r="AU175" s="27"/>
      <c r="AV175" s="27"/>
      <c r="AW175" s="27"/>
      <c r="AX175" s="27"/>
      <c r="AY175" s="27" t="s">
        <v>4</v>
      </c>
      <c r="AZ175" s="27"/>
      <c r="BA175" s="27"/>
      <c r="BB175" s="27"/>
      <c r="BC175" s="27"/>
      <c r="BD175" s="27" t="s">
        <v>3</v>
      </c>
      <c r="BE175" s="27"/>
      <c r="BF175" s="27"/>
      <c r="BG175" s="27"/>
      <c r="BH175" s="27"/>
      <c r="BI175" s="27" t="s">
        <v>4</v>
      </c>
      <c r="BJ175" s="27"/>
      <c r="BK175" s="27"/>
      <c r="BL175" s="27"/>
      <c r="BM175" s="27"/>
      <c r="BN175" s="27" t="s">
        <v>3</v>
      </c>
      <c r="BO175" s="27"/>
      <c r="BP175" s="27"/>
      <c r="BQ175" s="27"/>
      <c r="BR175" s="27"/>
    </row>
    <row r="176" spans="1:70" ht="15" customHeight="1" x14ac:dyDescent="0.2">
      <c r="A176" s="36">
        <v>1</v>
      </c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8"/>
      <c r="U176" s="27">
        <v>2</v>
      </c>
      <c r="V176" s="27"/>
      <c r="W176" s="27"/>
      <c r="X176" s="27"/>
      <c r="Y176" s="27"/>
      <c r="Z176" s="27">
        <v>3</v>
      </c>
      <c r="AA176" s="27"/>
      <c r="AB176" s="27"/>
      <c r="AC176" s="27"/>
      <c r="AD176" s="27"/>
      <c r="AE176" s="27">
        <v>4</v>
      </c>
      <c r="AF176" s="27"/>
      <c r="AG176" s="27"/>
      <c r="AH176" s="27"/>
      <c r="AI176" s="27"/>
      <c r="AJ176" s="27">
        <v>5</v>
      </c>
      <c r="AK176" s="27"/>
      <c r="AL176" s="27"/>
      <c r="AM176" s="27"/>
      <c r="AN176" s="27"/>
      <c r="AO176" s="27">
        <v>6</v>
      </c>
      <c r="AP176" s="27"/>
      <c r="AQ176" s="27"/>
      <c r="AR176" s="27"/>
      <c r="AS176" s="27"/>
      <c r="AT176" s="27">
        <v>7</v>
      </c>
      <c r="AU176" s="27"/>
      <c r="AV176" s="27"/>
      <c r="AW176" s="27"/>
      <c r="AX176" s="27"/>
      <c r="AY176" s="27">
        <v>8</v>
      </c>
      <c r="AZ176" s="27"/>
      <c r="BA176" s="27"/>
      <c r="BB176" s="27"/>
      <c r="BC176" s="27"/>
      <c r="BD176" s="27">
        <v>9</v>
      </c>
      <c r="BE176" s="27"/>
      <c r="BF176" s="27"/>
      <c r="BG176" s="27"/>
      <c r="BH176" s="27"/>
      <c r="BI176" s="27">
        <v>10</v>
      </c>
      <c r="BJ176" s="27"/>
      <c r="BK176" s="27"/>
      <c r="BL176" s="27"/>
      <c r="BM176" s="27"/>
      <c r="BN176" s="27">
        <v>11</v>
      </c>
      <c r="BO176" s="27"/>
      <c r="BP176" s="27"/>
      <c r="BQ176" s="27"/>
      <c r="BR176" s="27"/>
    </row>
    <row r="177" spans="1:79" s="1" customFormat="1" ht="15.75" hidden="1" customHeight="1" x14ac:dyDescent="0.2">
      <c r="A177" s="39" t="s">
        <v>57</v>
      </c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1"/>
      <c r="U177" s="26" t="s">
        <v>65</v>
      </c>
      <c r="V177" s="26"/>
      <c r="W177" s="26"/>
      <c r="X177" s="26"/>
      <c r="Y177" s="26"/>
      <c r="Z177" s="30" t="s">
        <v>66</v>
      </c>
      <c r="AA177" s="30"/>
      <c r="AB177" s="30"/>
      <c r="AC177" s="30"/>
      <c r="AD177" s="30"/>
      <c r="AE177" s="26" t="s">
        <v>67</v>
      </c>
      <c r="AF177" s="26"/>
      <c r="AG177" s="26"/>
      <c r="AH177" s="26"/>
      <c r="AI177" s="26"/>
      <c r="AJ177" s="30" t="s">
        <v>68</v>
      </c>
      <c r="AK177" s="30"/>
      <c r="AL177" s="30"/>
      <c r="AM177" s="30"/>
      <c r="AN177" s="30"/>
      <c r="AO177" s="26" t="s">
        <v>58</v>
      </c>
      <c r="AP177" s="26"/>
      <c r="AQ177" s="26"/>
      <c r="AR177" s="26"/>
      <c r="AS177" s="26"/>
      <c r="AT177" s="30" t="s">
        <v>59</v>
      </c>
      <c r="AU177" s="30"/>
      <c r="AV177" s="30"/>
      <c r="AW177" s="30"/>
      <c r="AX177" s="30"/>
      <c r="AY177" s="26" t="s">
        <v>60</v>
      </c>
      <c r="AZ177" s="26"/>
      <c r="BA177" s="26"/>
      <c r="BB177" s="26"/>
      <c r="BC177" s="26"/>
      <c r="BD177" s="30" t="s">
        <v>61</v>
      </c>
      <c r="BE177" s="30"/>
      <c r="BF177" s="30"/>
      <c r="BG177" s="30"/>
      <c r="BH177" s="30"/>
      <c r="BI177" s="26" t="s">
        <v>62</v>
      </c>
      <c r="BJ177" s="26"/>
      <c r="BK177" s="26"/>
      <c r="BL177" s="26"/>
      <c r="BM177" s="26"/>
      <c r="BN177" s="30" t="s">
        <v>63</v>
      </c>
      <c r="BO177" s="30"/>
      <c r="BP177" s="30"/>
      <c r="BQ177" s="30"/>
      <c r="BR177" s="30"/>
      <c r="CA177" t="s">
        <v>41</v>
      </c>
    </row>
    <row r="178" spans="1:79" s="6" customFormat="1" ht="12.75" customHeight="1" x14ac:dyDescent="0.2">
      <c r="A178" s="100" t="s">
        <v>213</v>
      </c>
      <c r="B178" s="101"/>
      <c r="C178" s="101"/>
      <c r="D178" s="101"/>
      <c r="E178" s="101"/>
      <c r="F178" s="101"/>
      <c r="G178" s="101"/>
      <c r="H178" s="101"/>
      <c r="I178" s="101"/>
      <c r="J178" s="101"/>
      <c r="K178" s="101"/>
      <c r="L178" s="101"/>
      <c r="M178" s="101"/>
      <c r="N178" s="101"/>
      <c r="O178" s="101"/>
      <c r="P178" s="101"/>
      <c r="Q178" s="101"/>
      <c r="R178" s="101"/>
      <c r="S178" s="101"/>
      <c r="T178" s="102"/>
      <c r="U178" s="116">
        <v>1074539</v>
      </c>
      <c r="V178" s="116"/>
      <c r="W178" s="116"/>
      <c r="X178" s="116"/>
      <c r="Y178" s="116"/>
      <c r="Z178" s="116">
        <v>0</v>
      </c>
      <c r="AA178" s="116"/>
      <c r="AB178" s="116"/>
      <c r="AC178" s="116"/>
      <c r="AD178" s="116"/>
      <c r="AE178" s="116">
        <v>1341853</v>
      </c>
      <c r="AF178" s="116"/>
      <c r="AG178" s="116"/>
      <c r="AH178" s="116"/>
      <c r="AI178" s="116"/>
      <c r="AJ178" s="116">
        <v>0</v>
      </c>
      <c r="AK178" s="116"/>
      <c r="AL178" s="116"/>
      <c r="AM178" s="116"/>
      <c r="AN178" s="116"/>
      <c r="AO178" s="116">
        <v>1295915</v>
      </c>
      <c r="AP178" s="116"/>
      <c r="AQ178" s="116"/>
      <c r="AR178" s="116"/>
      <c r="AS178" s="116"/>
      <c r="AT178" s="116">
        <v>0</v>
      </c>
      <c r="AU178" s="116"/>
      <c r="AV178" s="116"/>
      <c r="AW178" s="116"/>
      <c r="AX178" s="116"/>
      <c r="AY178" s="116">
        <v>1295915</v>
      </c>
      <c r="AZ178" s="116"/>
      <c r="BA178" s="116"/>
      <c r="BB178" s="116"/>
      <c r="BC178" s="116"/>
      <c r="BD178" s="116">
        <v>0</v>
      </c>
      <c r="BE178" s="116"/>
      <c r="BF178" s="116"/>
      <c r="BG178" s="116"/>
      <c r="BH178" s="116"/>
      <c r="BI178" s="116">
        <v>1295915</v>
      </c>
      <c r="BJ178" s="116"/>
      <c r="BK178" s="116"/>
      <c r="BL178" s="116"/>
      <c r="BM178" s="116"/>
      <c r="BN178" s="116">
        <v>0</v>
      </c>
      <c r="BO178" s="116"/>
      <c r="BP178" s="116"/>
      <c r="BQ178" s="116"/>
      <c r="BR178" s="116"/>
      <c r="CA178" s="6" t="s">
        <v>42</v>
      </c>
    </row>
    <row r="179" spans="1:79" s="99" customFormat="1" ht="12.75" customHeight="1" x14ac:dyDescent="0.2">
      <c r="A179" s="92" t="s">
        <v>214</v>
      </c>
      <c r="B179" s="93"/>
      <c r="C179" s="93"/>
      <c r="D179" s="93"/>
      <c r="E179" s="93"/>
      <c r="F179" s="93"/>
      <c r="G179" s="93"/>
      <c r="H179" s="93"/>
      <c r="I179" s="93"/>
      <c r="J179" s="93"/>
      <c r="K179" s="93"/>
      <c r="L179" s="93"/>
      <c r="M179" s="93"/>
      <c r="N179" s="93"/>
      <c r="O179" s="93"/>
      <c r="P179" s="93"/>
      <c r="Q179" s="93"/>
      <c r="R179" s="93"/>
      <c r="S179" s="93"/>
      <c r="T179" s="94"/>
      <c r="U179" s="117">
        <v>894457</v>
      </c>
      <c r="V179" s="117"/>
      <c r="W179" s="117"/>
      <c r="X179" s="117"/>
      <c r="Y179" s="117"/>
      <c r="Z179" s="117">
        <v>0</v>
      </c>
      <c r="AA179" s="117"/>
      <c r="AB179" s="117"/>
      <c r="AC179" s="117"/>
      <c r="AD179" s="117"/>
      <c r="AE179" s="117">
        <v>1026988</v>
      </c>
      <c r="AF179" s="117"/>
      <c r="AG179" s="117"/>
      <c r="AH179" s="117"/>
      <c r="AI179" s="117"/>
      <c r="AJ179" s="117">
        <v>0</v>
      </c>
      <c r="AK179" s="117"/>
      <c r="AL179" s="117"/>
      <c r="AM179" s="117"/>
      <c r="AN179" s="117"/>
      <c r="AO179" s="117">
        <v>1080987</v>
      </c>
      <c r="AP179" s="117"/>
      <c r="AQ179" s="117"/>
      <c r="AR179" s="117"/>
      <c r="AS179" s="117"/>
      <c r="AT179" s="117">
        <v>0</v>
      </c>
      <c r="AU179" s="117"/>
      <c r="AV179" s="117"/>
      <c r="AW179" s="117"/>
      <c r="AX179" s="117"/>
      <c r="AY179" s="117">
        <v>1080987</v>
      </c>
      <c r="AZ179" s="117"/>
      <c r="BA179" s="117"/>
      <c r="BB179" s="117"/>
      <c r="BC179" s="117"/>
      <c r="BD179" s="117">
        <v>0</v>
      </c>
      <c r="BE179" s="117"/>
      <c r="BF179" s="117"/>
      <c r="BG179" s="117"/>
      <c r="BH179" s="117"/>
      <c r="BI179" s="117">
        <v>1080987</v>
      </c>
      <c r="BJ179" s="117"/>
      <c r="BK179" s="117"/>
      <c r="BL179" s="117"/>
      <c r="BM179" s="117"/>
      <c r="BN179" s="117">
        <v>0</v>
      </c>
      <c r="BO179" s="117"/>
      <c r="BP179" s="117"/>
      <c r="BQ179" s="117"/>
      <c r="BR179" s="117"/>
    </row>
    <row r="180" spans="1:79" s="99" customFormat="1" ht="12.75" customHeight="1" x14ac:dyDescent="0.2">
      <c r="A180" s="92" t="s">
        <v>215</v>
      </c>
      <c r="B180" s="93"/>
      <c r="C180" s="93"/>
      <c r="D180" s="93"/>
      <c r="E180" s="93"/>
      <c r="F180" s="93"/>
      <c r="G180" s="93"/>
      <c r="H180" s="93"/>
      <c r="I180" s="93"/>
      <c r="J180" s="93"/>
      <c r="K180" s="93"/>
      <c r="L180" s="93"/>
      <c r="M180" s="93"/>
      <c r="N180" s="93"/>
      <c r="O180" s="93"/>
      <c r="P180" s="93"/>
      <c r="Q180" s="93"/>
      <c r="R180" s="93"/>
      <c r="S180" s="93"/>
      <c r="T180" s="94"/>
      <c r="U180" s="117">
        <v>180082</v>
      </c>
      <c r="V180" s="117"/>
      <c r="W180" s="117"/>
      <c r="X180" s="117"/>
      <c r="Y180" s="117"/>
      <c r="Z180" s="117">
        <v>0</v>
      </c>
      <c r="AA180" s="117"/>
      <c r="AB180" s="117"/>
      <c r="AC180" s="117"/>
      <c r="AD180" s="117"/>
      <c r="AE180" s="117">
        <v>314865</v>
      </c>
      <c r="AF180" s="117"/>
      <c r="AG180" s="117"/>
      <c r="AH180" s="117"/>
      <c r="AI180" s="117"/>
      <c r="AJ180" s="117">
        <v>0</v>
      </c>
      <c r="AK180" s="117"/>
      <c r="AL180" s="117"/>
      <c r="AM180" s="117"/>
      <c r="AN180" s="117"/>
      <c r="AO180" s="117">
        <v>214928</v>
      </c>
      <c r="AP180" s="117"/>
      <c r="AQ180" s="117"/>
      <c r="AR180" s="117"/>
      <c r="AS180" s="117"/>
      <c r="AT180" s="117">
        <v>0</v>
      </c>
      <c r="AU180" s="117"/>
      <c r="AV180" s="117"/>
      <c r="AW180" s="117"/>
      <c r="AX180" s="117"/>
      <c r="AY180" s="117">
        <v>214928</v>
      </c>
      <c r="AZ180" s="117"/>
      <c r="BA180" s="117"/>
      <c r="BB180" s="117"/>
      <c r="BC180" s="117"/>
      <c r="BD180" s="117">
        <v>0</v>
      </c>
      <c r="BE180" s="117"/>
      <c r="BF180" s="117"/>
      <c r="BG180" s="117"/>
      <c r="BH180" s="117"/>
      <c r="BI180" s="117">
        <v>214928</v>
      </c>
      <c r="BJ180" s="117"/>
      <c r="BK180" s="117"/>
      <c r="BL180" s="117"/>
      <c r="BM180" s="117"/>
      <c r="BN180" s="117">
        <v>0</v>
      </c>
      <c r="BO180" s="117"/>
      <c r="BP180" s="117"/>
      <c r="BQ180" s="117"/>
      <c r="BR180" s="117"/>
    </row>
    <row r="181" spans="1:79" s="99" customFormat="1" ht="12.75" customHeight="1" x14ac:dyDescent="0.2">
      <c r="A181" s="92" t="s">
        <v>216</v>
      </c>
      <c r="B181" s="93"/>
      <c r="C181" s="93"/>
      <c r="D181" s="93"/>
      <c r="E181" s="93"/>
      <c r="F181" s="93"/>
      <c r="G181" s="93"/>
      <c r="H181" s="93"/>
      <c r="I181" s="93"/>
      <c r="J181" s="93"/>
      <c r="K181" s="93"/>
      <c r="L181" s="93"/>
      <c r="M181" s="93"/>
      <c r="N181" s="93"/>
      <c r="O181" s="93"/>
      <c r="P181" s="93"/>
      <c r="Q181" s="93"/>
      <c r="R181" s="93"/>
      <c r="S181" s="93"/>
      <c r="T181" s="94"/>
      <c r="U181" s="117">
        <v>0</v>
      </c>
      <c r="V181" s="117"/>
      <c r="W181" s="117"/>
      <c r="X181" s="117"/>
      <c r="Y181" s="117"/>
      <c r="Z181" s="117">
        <v>0</v>
      </c>
      <c r="AA181" s="117"/>
      <c r="AB181" s="117"/>
      <c r="AC181" s="117"/>
      <c r="AD181" s="117"/>
      <c r="AE181" s="117">
        <v>0</v>
      </c>
      <c r="AF181" s="117"/>
      <c r="AG181" s="117"/>
      <c r="AH181" s="117"/>
      <c r="AI181" s="117"/>
      <c r="AJ181" s="117">
        <v>0</v>
      </c>
      <c r="AK181" s="117"/>
      <c r="AL181" s="117"/>
      <c r="AM181" s="117"/>
      <c r="AN181" s="117"/>
      <c r="AO181" s="117">
        <v>0</v>
      </c>
      <c r="AP181" s="117"/>
      <c r="AQ181" s="117"/>
      <c r="AR181" s="117"/>
      <c r="AS181" s="117"/>
      <c r="AT181" s="117">
        <v>0</v>
      </c>
      <c r="AU181" s="117"/>
      <c r="AV181" s="117"/>
      <c r="AW181" s="117"/>
      <c r="AX181" s="117"/>
      <c r="AY181" s="117">
        <v>0</v>
      </c>
      <c r="AZ181" s="117"/>
      <c r="BA181" s="117"/>
      <c r="BB181" s="117"/>
      <c r="BC181" s="117"/>
      <c r="BD181" s="117">
        <v>0</v>
      </c>
      <c r="BE181" s="117"/>
      <c r="BF181" s="117"/>
      <c r="BG181" s="117"/>
      <c r="BH181" s="117"/>
      <c r="BI181" s="117">
        <v>0</v>
      </c>
      <c r="BJ181" s="117"/>
      <c r="BK181" s="117"/>
      <c r="BL181" s="117"/>
      <c r="BM181" s="117"/>
      <c r="BN181" s="117">
        <v>0</v>
      </c>
      <c r="BO181" s="117"/>
      <c r="BP181" s="117"/>
      <c r="BQ181" s="117"/>
      <c r="BR181" s="117"/>
    </row>
    <row r="182" spans="1:79" s="6" customFormat="1" ht="12.75" customHeight="1" x14ac:dyDescent="0.2">
      <c r="A182" s="100" t="s">
        <v>217</v>
      </c>
      <c r="B182" s="101"/>
      <c r="C182" s="101"/>
      <c r="D182" s="101"/>
      <c r="E182" s="101"/>
      <c r="F182" s="101"/>
      <c r="G182" s="101"/>
      <c r="H182" s="101"/>
      <c r="I182" s="101"/>
      <c r="J182" s="101"/>
      <c r="K182" s="101"/>
      <c r="L182" s="101"/>
      <c r="M182" s="101"/>
      <c r="N182" s="101"/>
      <c r="O182" s="101"/>
      <c r="P182" s="101"/>
      <c r="Q182" s="101"/>
      <c r="R182" s="101"/>
      <c r="S182" s="101"/>
      <c r="T182" s="102"/>
      <c r="U182" s="116">
        <v>51522</v>
      </c>
      <c r="V182" s="116"/>
      <c r="W182" s="116"/>
      <c r="X182" s="116"/>
      <c r="Y182" s="116"/>
      <c r="Z182" s="116">
        <v>0</v>
      </c>
      <c r="AA182" s="116"/>
      <c r="AB182" s="116"/>
      <c r="AC182" s="116"/>
      <c r="AD182" s="116"/>
      <c r="AE182" s="116">
        <v>73587</v>
      </c>
      <c r="AF182" s="116"/>
      <c r="AG182" s="116"/>
      <c r="AH182" s="116"/>
      <c r="AI182" s="116"/>
      <c r="AJ182" s="116">
        <v>0</v>
      </c>
      <c r="AK182" s="116"/>
      <c r="AL182" s="116"/>
      <c r="AM182" s="116"/>
      <c r="AN182" s="116"/>
      <c r="AO182" s="116">
        <v>97535</v>
      </c>
      <c r="AP182" s="116"/>
      <c r="AQ182" s="116"/>
      <c r="AR182" s="116"/>
      <c r="AS182" s="116"/>
      <c r="AT182" s="116">
        <v>0</v>
      </c>
      <c r="AU182" s="116"/>
      <c r="AV182" s="116"/>
      <c r="AW182" s="116"/>
      <c r="AX182" s="116"/>
      <c r="AY182" s="116">
        <v>97535</v>
      </c>
      <c r="AZ182" s="116"/>
      <c r="BA182" s="116"/>
      <c r="BB182" s="116"/>
      <c r="BC182" s="116"/>
      <c r="BD182" s="116">
        <v>0</v>
      </c>
      <c r="BE182" s="116"/>
      <c r="BF182" s="116"/>
      <c r="BG182" s="116"/>
      <c r="BH182" s="116"/>
      <c r="BI182" s="116">
        <v>97535</v>
      </c>
      <c r="BJ182" s="116"/>
      <c r="BK182" s="116"/>
      <c r="BL182" s="116"/>
      <c r="BM182" s="116"/>
      <c r="BN182" s="116">
        <v>0</v>
      </c>
      <c r="BO182" s="116"/>
      <c r="BP182" s="116"/>
      <c r="BQ182" s="116"/>
      <c r="BR182" s="116"/>
    </row>
    <row r="183" spans="1:79" s="99" customFormat="1" ht="12.75" customHeight="1" x14ac:dyDescent="0.2">
      <c r="A183" s="92" t="s">
        <v>218</v>
      </c>
      <c r="B183" s="93"/>
      <c r="C183" s="93"/>
      <c r="D183" s="93"/>
      <c r="E183" s="93"/>
      <c r="F183" s="93"/>
      <c r="G183" s="93"/>
      <c r="H183" s="93"/>
      <c r="I183" s="93"/>
      <c r="J183" s="93"/>
      <c r="K183" s="93"/>
      <c r="L183" s="93"/>
      <c r="M183" s="93"/>
      <c r="N183" s="93"/>
      <c r="O183" s="93"/>
      <c r="P183" s="93"/>
      <c r="Q183" s="93"/>
      <c r="R183" s="93"/>
      <c r="S183" s="93"/>
      <c r="T183" s="94"/>
      <c r="U183" s="117">
        <v>51522</v>
      </c>
      <c r="V183" s="117"/>
      <c r="W183" s="117"/>
      <c r="X183" s="117"/>
      <c r="Y183" s="117"/>
      <c r="Z183" s="117">
        <v>0</v>
      </c>
      <c r="AA183" s="117"/>
      <c r="AB183" s="117"/>
      <c r="AC183" s="117"/>
      <c r="AD183" s="117"/>
      <c r="AE183" s="117">
        <v>73587</v>
      </c>
      <c r="AF183" s="117"/>
      <c r="AG183" s="117"/>
      <c r="AH183" s="117"/>
      <c r="AI183" s="117"/>
      <c r="AJ183" s="117">
        <v>0</v>
      </c>
      <c r="AK183" s="117"/>
      <c r="AL183" s="117"/>
      <c r="AM183" s="117"/>
      <c r="AN183" s="117"/>
      <c r="AO183" s="117">
        <v>97535</v>
      </c>
      <c r="AP183" s="117"/>
      <c r="AQ183" s="117"/>
      <c r="AR183" s="117"/>
      <c r="AS183" s="117"/>
      <c r="AT183" s="117">
        <v>0</v>
      </c>
      <c r="AU183" s="117"/>
      <c r="AV183" s="117"/>
      <c r="AW183" s="117"/>
      <c r="AX183" s="117"/>
      <c r="AY183" s="117">
        <v>97535</v>
      </c>
      <c r="AZ183" s="117"/>
      <c r="BA183" s="117"/>
      <c r="BB183" s="117"/>
      <c r="BC183" s="117"/>
      <c r="BD183" s="117">
        <v>0</v>
      </c>
      <c r="BE183" s="117"/>
      <c r="BF183" s="117"/>
      <c r="BG183" s="117"/>
      <c r="BH183" s="117"/>
      <c r="BI183" s="117">
        <v>97535</v>
      </c>
      <c r="BJ183" s="117"/>
      <c r="BK183" s="117"/>
      <c r="BL183" s="117"/>
      <c r="BM183" s="117"/>
      <c r="BN183" s="117">
        <v>0</v>
      </c>
      <c r="BO183" s="117"/>
      <c r="BP183" s="117"/>
      <c r="BQ183" s="117"/>
      <c r="BR183" s="117"/>
    </row>
    <row r="184" spans="1:79" s="6" customFormat="1" ht="12.75" customHeight="1" x14ac:dyDescent="0.2">
      <c r="A184" s="100" t="s">
        <v>147</v>
      </c>
      <c r="B184" s="101"/>
      <c r="C184" s="101"/>
      <c r="D184" s="101"/>
      <c r="E184" s="101"/>
      <c r="F184" s="101"/>
      <c r="G184" s="101"/>
      <c r="H184" s="101"/>
      <c r="I184" s="101"/>
      <c r="J184" s="101"/>
      <c r="K184" s="101"/>
      <c r="L184" s="101"/>
      <c r="M184" s="101"/>
      <c r="N184" s="101"/>
      <c r="O184" s="101"/>
      <c r="P184" s="101"/>
      <c r="Q184" s="101"/>
      <c r="R184" s="101"/>
      <c r="S184" s="101"/>
      <c r="T184" s="102"/>
      <c r="U184" s="116">
        <v>1126061</v>
      </c>
      <c r="V184" s="116"/>
      <c r="W184" s="116"/>
      <c r="X184" s="116"/>
      <c r="Y184" s="116"/>
      <c r="Z184" s="116">
        <v>0</v>
      </c>
      <c r="AA184" s="116"/>
      <c r="AB184" s="116"/>
      <c r="AC184" s="116"/>
      <c r="AD184" s="116"/>
      <c r="AE184" s="116">
        <v>1415440</v>
      </c>
      <c r="AF184" s="116"/>
      <c r="AG184" s="116"/>
      <c r="AH184" s="116"/>
      <c r="AI184" s="116"/>
      <c r="AJ184" s="116">
        <v>0</v>
      </c>
      <c r="AK184" s="116"/>
      <c r="AL184" s="116"/>
      <c r="AM184" s="116"/>
      <c r="AN184" s="116"/>
      <c r="AO184" s="116">
        <v>1393450</v>
      </c>
      <c r="AP184" s="116"/>
      <c r="AQ184" s="116"/>
      <c r="AR184" s="116"/>
      <c r="AS184" s="116"/>
      <c r="AT184" s="116">
        <v>0</v>
      </c>
      <c r="AU184" s="116"/>
      <c r="AV184" s="116"/>
      <c r="AW184" s="116"/>
      <c r="AX184" s="116"/>
      <c r="AY184" s="116">
        <v>1393450</v>
      </c>
      <c r="AZ184" s="116"/>
      <c r="BA184" s="116"/>
      <c r="BB184" s="116"/>
      <c r="BC184" s="116"/>
      <c r="BD184" s="116">
        <v>0</v>
      </c>
      <c r="BE184" s="116"/>
      <c r="BF184" s="116"/>
      <c r="BG184" s="116"/>
      <c r="BH184" s="116"/>
      <c r="BI184" s="116">
        <v>1393450</v>
      </c>
      <c r="BJ184" s="116"/>
      <c r="BK184" s="116"/>
      <c r="BL184" s="116"/>
      <c r="BM184" s="116"/>
      <c r="BN184" s="116">
        <v>0</v>
      </c>
      <c r="BO184" s="116"/>
      <c r="BP184" s="116"/>
      <c r="BQ184" s="116"/>
      <c r="BR184" s="116"/>
    </row>
    <row r="185" spans="1:79" s="99" customFormat="1" ht="38.25" customHeight="1" x14ac:dyDescent="0.2">
      <c r="A185" s="92" t="s">
        <v>219</v>
      </c>
      <c r="B185" s="93"/>
      <c r="C185" s="93"/>
      <c r="D185" s="93"/>
      <c r="E185" s="93"/>
      <c r="F185" s="93"/>
      <c r="G185" s="93"/>
      <c r="H185" s="93"/>
      <c r="I185" s="93"/>
      <c r="J185" s="93"/>
      <c r="K185" s="93"/>
      <c r="L185" s="93"/>
      <c r="M185" s="93"/>
      <c r="N185" s="93"/>
      <c r="O185" s="93"/>
      <c r="P185" s="93"/>
      <c r="Q185" s="93"/>
      <c r="R185" s="93"/>
      <c r="S185" s="93"/>
      <c r="T185" s="94"/>
      <c r="U185" s="117" t="s">
        <v>173</v>
      </c>
      <c r="V185" s="117"/>
      <c r="W185" s="117"/>
      <c r="X185" s="117"/>
      <c r="Y185" s="117"/>
      <c r="Z185" s="117"/>
      <c r="AA185" s="117"/>
      <c r="AB185" s="117"/>
      <c r="AC185" s="117"/>
      <c r="AD185" s="117"/>
      <c r="AE185" s="117" t="s">
        <v>173</v>
      </c>
      <c r="AF185" s="117"/>
      <c r="AG185" s="117"/>
      <c r="AH185" s="117"/>
      <c r="AI185" s="117"/>
      <c r="AJ185" s="117"/>
      <c r="AK185" s="117"/>
      <c r="AL185" s="117"/>
      <c r="AM185" s="117"/>
      <c r="AN185" s="117"/>
      <c r="AO185" s="117" t="s">
        <v>173</v>
      </c>
      <c r="AP185" s="117"/>
      <c r="AQ185" s="117"/>
      <c r="AR185" s="117"/>
      <c r="AS185" s="117"/>
      <c r="AT185" s="117"/>
      <c r="AU185" s="117"/>
      <c r="AV185" s="117"/>
      <c r="AW185" s="117"/>
      <c r="AX185" s="117"/>
      <c r="AY185" s="117" t="s">
        <v>173</v>
      </c>
      <c r="AZ185" s="117"/>
      <c r="BA185" s="117"/>
      <c r="BB185" s="117"/>
      <c r="BC185" s="117"/>
      <c r="BD185" s="117"/>
      <c r="BE185" s="117"/>
      <c r="BF185" s="117"/>
      <c r="BG185" s="117"/>
      <c r="BH185" s="117"/>
      <c r="BI185" s="117" t="s">
        <v>173</v>
      </c>
      <c r="BJ185" s="117"/>
      <c r="BK185" s="117"/>
      <c r="BL185" s="117"/>
      <c r="BM185" s="117"/>
      <c r="BN185" s="117"/>
      <c r="BO185" s="117"/>
      <c r="BP185" s="117"/>
      <c r="BQ185" s="117"/>
      <c r="BR185" s="117"/>
    </row>
    <row r="188" spans="1:79" ht="14.25" customHeight="1" x14ac:dyDescent="0.2">
      <c r="A188" s="29" t="s">
        <v>125</v>
      </c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  <c r="AQ188" s="29"/>
      <c r="AR188" s="29"/>
      <c r="AS188" s="29"/>
      <c r="AT188" s="29"/>
      <c r="AU188" s="29"/>
      <c r="AV188" s="29"/>
      <c r="AW188" s="29"/>
      <c r="AX188" s="29"/>
      <c r="AY188" s="29"/>
      <c r="AZ188" s="29"/>
      <c r="BA188" s="29"/>
      <c r="BB188" s="29"/>
      <c r="BC188" s="29"/>
      <c r="BD188" s="29"/>
      <c r="BE188" s="29"/>
      <c r="BF188" s="29"/>
      <c r="BG188" s="29"/>
      <c r="BH188" s="29"/>
      <c r="BI188" s="29"/>
      <c r="BJ188" s="29"/>
      <c r="BK188" s="29"/>
      <c r="BL188" s="29"/>
    </row>
    <row r="189" spans="1:79" ht="15" customHeight="1" x14ac:dyDescent="0.2">
      <c r="A189" s="51" t="s">
        <v>6</v>
      </c>
      <c r="B189" s="52"/>
      <c r="C189" s="52"/>
      <c r="D189" s="51" t="s">
        <v>10</v>
      </c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3"/>
      <c r="W189" s="27" t="s">
        <v>241</v>
      </c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 t="s">
        <v>245</v>
      </c>
      <c r="AJ189" s="27"/>
      <c r="AK189" s="27"/>
      <c r="AL189" s="27"/>
      <c r="AM189" s="27"/>
      <c r="AN189" s="27"/>
      <c r="AO189" s="27"/>
      <c r="AP189" s="27"/>
      <c r="AQ189" s="27"/>
      <c r="AR189" s="27"/>
      <c r="AS189" s="27"/>
      <c r="AT189" s="27"/>
      <c r="AU189" s="27" t="s">
        <v>257</v>
      </c>
      <c r="AV189" s="27"/>
      <c r="AW189" s="27"/>
      <c r="AX189" s="27"/>
      <c r="AY189" s="27"/>
      <c r="AZ189" s="27"/>
      <c r="BA189" s="27" t="s">
        <v>263</v>
      </c>
      <c r="BB189" s="27"/>
      <c r="BC189" s="27"/>
      <c r="BD189" s="27"/>
      <c r="BE189" s="27"/>
      <c r="BF189" s="27"/>
      <c r="BG189" s="27" t="s">
        <v>272</v>
      </c>
      <c r="BH189" s="27"/>
      <c r="BI189" s="27"/>
      <c r="BJ189" s="27"/>
      <c r="BK189" s="27"/>
      <c r="BL189" s="27"/>
    </row>
    <row r="190" spans="1:79" ht="15" customHeight="1" x14ac:dyDescent="0.2">
      <c r="A190" s="71"/>
      <c r="B190" s="72"/>
      <c r="C190" s="72"/>
      <c r="D190" s="71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  <c r="V190" s="73"/>
      <c r="W190" s="27" t="s">
        <v>4</v>
      </c>
      <c r="X190" s="27"/>
      <c r="Y190" s="27"/>
      <c r="Z190" s="27"/>
      <c r="AA190" s="27"/>
      <c r="AB190" s="27"/>
      <c r="AC190" s="27" t="s">
        <v>3</v>
      </c>
      <c r="AD190" s="27"/>
      <c r="AE190" s="27"/>
      <c r="AF190" s="27"/>
      <c r="AG190" s="27"/>
      <c r="AH190" s="27"/>
      <c r="AI190" s="27" t="s">
        <v>4</v>
      </c>
      <c r="AJ190" s="27"/>
      <c r="AK190" s="27"/>
      <c r="AL190" s="27"/>
      <c r="AM190" s="27"/>
      <c r="AN190" s="27"/>
      <c r="AO190" s="27" t="s">
        <v>3</v>
      </c>
      <c r="AP190" s="27"/>
      <c r="AQ190" s="27"/>
      <c r="AR190" s="27"/>
      <c r="AS190" s="27"/>
      <c r="AT190" s="27"/>
      <c r="AU190" s="74" t="s">
        <v>4</v>
      </c>
      <c r="AV190" s="74"/>
      <c r="AW190" s="74"/>
      <c r="AX190" s="74" t="s">
        <v>3</v>
      </c>
      <c r="AY190" s="74"/>
      <c r="AZ190" s="74"/>
      <c r="BA190" s="74" t="s">
        <v>4</v>
      </c>
      <c r="BB190" s="74"/>
      <c r="BC190" s="74"/>
      <c r="BD190" s="74" t="s">
        <v>3</v>
      </c>
      <c r="BE190" s="74"/>
      <c r="BF190" s="74"/>
      <c r="BG190" s="74" t="s">
        <v>4</v>
      </c>
      <c r="BH190" s="74"/>
      <c r="BI190" s="74"/>
      <c r="BJ190" s="74" t="s">
        <v>3</v>
      </c>
      <c r="BK190" s="74"/>
      <c r="BL190" s="74"/>
    </row>
    <row r="191" spans="1:79" ht="57" customHeight="1" x14ac:dyDescent="0.2">
      <c r="A191" s="54"/>
      <c r="B191" s="55"/>
      <c r="C191" s="55"/>
      <c r="D191" s="54"/>
      <c r="E191" s="55"/>
      <c r="F191" s="55"/>
      <c r="G191" s="55"/>
      <c r="H191" s="55"/>
      <c r="I191" s="55"/>
      <c r="J191" s="55"/>
      <c r="K191" s="55"/>
      <c r="L191" s="55"/>
      <c r="M191" s="55"/>
      <c r="N191" s="55"/>
      <c r="O191" s="55"/>
      <c r="P191" s="55"/>
      <c r="Q191" s="55"/>
      <c r="R191" s="55"/>
      <c r="S191" s="55"/>
      <c r="T191" s="55"/>
      <c r="U191" s="55"/>
      <c r="V191" s="56"/>
      <c r="W191" s="27" t="s">
        <v>12</v>
      </c>
      <c r="X191" s="27"/>
      <c r="Y191" s="27"/>
      <c r="Z191" s="27" t="s">
        <v>11</v>
      </c>
      <c r="AA191" s="27"/>
      <c r="AB191" s="27"/>
      <c r="AC191" s="27" t="s">
        <v>12</v>
      </c>
      <c r="AD191" s="27"/>
      <c r="AE191" s="27"/>
      <c r="AF191" s="27" t="s">
        <v>11</v>
      </c>
      <c r="AG191" s="27"/>
      <c r="AH191" s="27"/>
      <c r="AI191" s="27" t="s">
        <v>12</v>
      </c>
      <c r="AJ191" s="27"/>
      <c r="AK191" s="27"/>
      <c r="AL191" s="27" t="s">
        <v>11</v>
      </c>
      <c r="AM191" s="27"/>
      <c r="AN191" s="27"/>
      <c r="AO191" s="27" t="s">
        <v>12</v>
      </c>
      <c r="AP191" s="27"/>
      <c r="AQ191" s="27"/>
      <c r="AR191" s="27" t="s">
        <v>11</v>
      </c>
      <c r="AS191" s="27"/>
      <c r="AT191" s="27"/>
      <c r="AU191" s="74"/>
      <c r="AV191" s="74"/>
      <c r="AW191" s="74"/>
      <c r="AX191" s="74"/>
      <c r="AY191" s="74"/>
      <c r="AZ191" s="74"/>
      <c r="BA191" s="74"/>
      <c r="BB191" s="74"/>
      <c r="BC191" s="74"/>
      <c r="BD191" s="74"/>
      <c r="BE191" s="74"/>
      <c r="BF191" s="74"/>
      <c r="BG191" s="74"/>
      <c r="BH191" s="74"/>
      <c r="BI191" s="74"/>
      <c r="BJ191" s="74"/>
      <c r="BK191" s="74"/>
      <c r="BL191" s="74"/>
    </row>
    <row r="192" spans="1:79" ht="15" customHeight="1" x14ac:dyDescent="0.2">
      <c r="A192" s="36">
        <v>1</v>
      </c>
      <c r="B192" s="37"/>
      <c r="C192" s="37"/>
      <c r="D192" s="36">
        <v>2</v>
      </c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8"/>
      <c r="W192" s="27">
        <v>3</v>
      </c>
      <c r="X192" s="27"/>
      <c r="Y192" s="27"/>
      <c r="Z192" s="27">
        <v>4</v>
      </c>
      <c r="AA192" s="27"/>
      <c r="AB192" s="27"/>
      <c r="AC192" s="27">
        <v>5</v>
      </c>
      <c r="AD192" s="27"/>
      <c r="AE192" s="27"/>
      <c r="AF192" s="27">
        <v>6</v>
      </c>
      <c r="AG192" s="27"/>
      <c r="AH192" s="27"/>
      <c r="AI192" s="27">
        <v>7</v>
      </c>
      <c r="AJ192" s="27"/>
      <c r="AK192" s="27"/>
      <c r="AL192" s="27">
        <v>8</v>
      </c>
      <c r="AM192" s="27"/>
      <c r="AN192" s="27"/>
      <c r="AO192" s="27">
        <v>9</v>
      </c>
      <c r="AP192" s="27"/>
      <c r="AQ192" s="27"/>
      <c r="AR192" s="27">
        <v>10</v>
      </c>
      <c r="AS192" s="27"/>
      <c r="AT192" s="27"/>
      <c r="AU192" s="27">
        <v>11</v>
      </c>
      <c r="AV192" s="27"/>
      <c r="AW192" s="27"/>
      <c r="AX192" s="27">
        <v>12</v>
      </c>
      <c r="AY192" s="27"/>
      <c r="AZ192" s="27"/>
      <c r="BA192" s="27">
        <v>13</v>
      </c>
      <c r="BB192" s="27"/>
      <c r="BC192" s="27"/>
      <c r="BD192" s="27">
        <v>14</v>
      </c>
      <c r="BE192" s="27"/>
      <c r="BF192" s="27"/>
      <c r="BG192" s="27">
        <v>15</v>
      </c>
      <c r="BH192" s="27"/>
      <c r="BI192" s="27"/>
      <c r="BJ192" s="27">
        <v>16</v>
      </c>
      <c r="BK192" s="27"/>
      <c r="BL192" s="27"/>
    </row>
    <row r="193" spans="1:79" s="1" customFormat="1" ht="12.75" hidden="1" customHeight="1" x14ac:dyDescent="0.2">
      <c r="A193" s="39" t="s">
        <v>69</v>
      </c>
      <c r="B193" s="40"/>
      <c r="C193" s="40"/>
      <c r="D193" s="39" t="s">
        <v>57</v>
      </c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1"/>
      <c r="W193" s="26" t="s">
        <v>72</v>
      </c>
      <c r="X193" s="26"/>
      <c r="Y193" s="26"/>
      <c r="Z193" s="26" t="s">
        <v>73</v>
      </c>
      <c r="AA193" s="26"/>
      <c r="AB193" s="26"/>
      <c r="AC193" s="30" t="s">
        <v>74</v>
      </c>
      <c r="AD193" s="30"/>
      <c r="AE193" s="30"/>
      <c r="AF193" s="30" t="s">
        <v>75</v>
      </c>
      <c r="AG193" s="30"/>
      <c r="AH193" s="30"/>
      <c r="AI193" s="26" t="s">
        <v>76</v>
      </c>
      <c r="AJ193" s="26"/>
      <c r="AK193" s="26"/>
      <c r="AL193" s="26" t="s">
        <v>77</v>
      </c>
      <c r="AM193" s="26"/>
      <c r="AN193" s="26"/>
      <c r="AO193" s="30" t="s">
        <v>104</v>
      </c>
      <c r="AP193" s="30"/>
      <c r="AQ193" s="30"/>
      <c r="AR193" s="30" t="s">
        <v>78</v>
      </c>
      <c r="AS193" s="30"/>
      <c r="AT193" s="30"/>
      <c r="AU193" s="26" t="s">
        <v>105</v>
      </c>
      <c r="AV193" s="26"/>
      <c r="AW193" s="26"/>
      <c r="AX193" s="30" t="s">
        <v>106</v>
      </c>
      <c r="AY193" s="30"/>
      <c r="AZ193" s="30"/>
      <c r="BA193" s="26" t="s">
        <v>107</v>
      </c>
      <c r="BB193" s="26"/>
      <c r="BC193" s="26"/>
      <c r="BD193" s="30" t="s">
        <v>108</v>
      </c>
      <c r="BE193" s="30"/>
      <c r="BF193" s="30"/>
      <c r="BG193" s="26" t="s">
        <v>109</v>
      </c>
      <c r="BH193" s="26"/>
      <c r="BI193" s="26"/>
      <c r="BJ193" s="30" t="s">
        <v>110</v>
      </c>
      <c r="BK193" s="30"/>
      <c r="BL193" s="30"/>
      <c r="CA193" s="1" t="s">
        <v>103</v>
      </c>
    </row>
    <row r="194" spans="1:79" s="99" customFormat="1" ht="12.75" customHeight="1" x14ac:dyDescent="0.2">
      <c r="A194" s="89">
        <v>1</v>
      </c>
      <c r="B194" s="90"/>
      <c r="C194" s="90"/>
      <c r="D194" s="92" t="s">
        <v>220</v>
      </c>
      <c r="E194" s="93"/>
      <c r="F194" s="93"/>
      <c r="G194" s="93"/>
      <c r="H194" s="93"/>
      <c r="I194" s="93"/>
      <c r="J194" s="93"/>
      <c r="K194" s="93"/>
      <c r="L194" s="93"/>
      <c r="M194" s="93"/>
      <c r="N194" s="93"/>
      <c r="O194" s="93"/>
      <c r="P194" s="93"/>
      <c r="Q194" s="93"/>
      <c r="R194" s="93"/>
      <c r="S194" s="93"/>
      <c r="T194" s="93"/>
      <c r="U194" s="93"/>
      <c r="V194" s="94"/>
      <c r="W194" s="115">
        <v>1.5</v>
      </c>
      <c r="X194" s="115"/>
      <c r="Y194" s="115"/>
      <c r="Z194" s="115">
        <v>1.5</v>
      </c>
      <c r="AA194" s="115"/>
      <c r="AB194" s="115"/>
      <c r="AC194" s="115">
        <v>0</v>
      </c>
      <c r="AD194" s="115"/>
      <c r="AE194" s="115"/>
      <c r="AF194" s="115">
        <v>0</v>
      </c>
      <c r="AG194" s="115"/>
      <c r="AH194" s="115"/>
      <c r="AI194" s="115">
        <v>1.5</v>
      </c>
      <c r="AJ194" s="115"/>
      <c r="AK194" s="115"/>
      <c r="AL194" s="115">
        <v>1.5</v>
      </c>
      <c r="AM194" s="115"/>
      <c r="AN194" s="115"/>
      <c r="AO194" s="115">
        <v>0</v>
      </c>
      <c r="AP194" s="115"/>
      <c r="AQ194" s="115"/>
      <c r="AR194" s="115">
        <v>0</v>
      </c>
      <c r="AS194" s="115"/>
      <c r="AT194" s="115"/>
      <c r="AU194" s="115">
        <v>1.5</v>
      </c>
      <c r="AV194" s="115"/>
      <c r="AW194" s="115"/>
      <c r="AX194" s="115">
        <v>0</v>
      </c>
      <c r="AY194" s="115"/>
      <c r="AZ194" s="115"/>
      <c r="BA194" s="115">
        <v>1.5</v>
      </c>
      <c r="BB194" s="115"/>
      <c r="BC194" s="115"/>
      <c r="BD194" s="115">
        <v>0</v>
      </c>
      <c r="BE194" s="115"/>
      <c r="BF194" s="115"/>
      <c r="BG194" s="115">
        <v>1.5</v>
      </c>
      <c r="BH194" s="115"/>
      <c r="BI194" s="115"/>
      <c r="BJ194" s="115">
        <v>0</v>
      </c>
      <c r="BK194" s="115"/>
      <c r="BL194" s="115"/>
      <c r="CA194" s="99" t="s">
        <v>43</v>
      </c>
    </row>
    <row r="195" spans="1:79" s="99" customFormat="1" ht="12.75" customHeight="1" x14ac:dyDescent="0.2">
      <c r="A195" s="89">
        <v>2</v>
      </c>
      <c r="B195" s="90"/>
      <c r="C195" s="90"/>
      <c r="D195" s="92" t="s">
        <v>221</v>
      </c>
      <c r="E195" s="93"/>
      <c r="F195" s="93"/>
      <c r="G195" s="93"/>
      <c r="H195" s="93"/>
      <c r="I195" s="93"/>
      <c r="J195" s="93"/>
      <c r="K195" s="93"/>
      <c r="L195" s="93"/>
      <c r="M195" s="93"/>
      <c r="N195" s="93"/>
      <c r="O195" s="93"/>
      <c r="P195" s="93"/>
      <c r="Q195" s="93"/>
      <c r="R195" s="93"/>
      <c r="S195" s="93"/>
      <c r="T195" s="93"/>
      <c r="U195" s="93"/>
      <c r="V195" s="94"/>
      <c r="W195" s="115">
        <v>11.1</v>
      </c>
      <c r="X195" s="115"/>
      <c r="Y195" s="115"/>
      <c r="Z195" s="115">
        <v>9.83</v>
      </c>
      <c r="AA195" s="115"/>
      <c r="AB195" s="115"/>
      <c r="AC195" s="115">
        <v>0</v>
      </c>
      <c r="AD195" s="115"/>
      <c r="AE195" s="115"/>
      <c r="AF195" s="115">
        <v>0</v>
      </c>
      <c r="AG195" s="115"/>
      <c r="AH195" s="115"/>
      <c r="AI195" s="115">
        <v>11.1</v>
      </c>
      <c r="AJ195" s="115"/>
      <c r="AK195" s="115"/>
      <c r="AL195" s="115">
        <v>9.83</v>
      </c>
      <c r="AM195" s="115"/>
      <c r="AN195" s="115"/>
      <c r="AO195" s="115">
        <v>0</v>
      </c>
      <c r="AP195" s="115"/>
      <c r="AQ195" s="115"/>
      <c r="AR195" s="115">
        <v>0</v>
      </c>
      <c r="AS195" s="115"/>
      <c r="AT195" s="115"/>
      <c r="AU195" s="115">
        <v>11.1</v>
      </c>
      <c r="AV195" s="115"/>
      <c r="AW195" s="115"/>
      <c r="AX195" s="115">
        <v>0</v>
      </c>
      <c r="AY195" s="115"/>
      <c r="AZ195" s="115"/>
      <c r="BA195" s="115">
        <v>11.1</v>
      </c>
      <c r="BB195" s="115"/>
      <c r="BC195" s="115"/>
      <c r="BD195" s="115">
        <v>0</v>
      </c>
      <c r="BE195" s="115"/>
      <c r="BF195" s="115"/>
      <c r="BG195" s="115">
        <v>11.1</v>
      </c>
      <c r="BH195" s="115"/>
      <c r="BI195" s="115"/>
      <c r="BJ195" s="115">
        <v>0</v>
      </c>
      <c r="BK195" s="115"/>
      <c r="BL195" s="115"/>
    </row>
    <row r="196" spans="1:79" s="99" customFormat="1" ht="12.75" customHeight="1" x14ac:dyDescent="0.2">
      <c r="A196" s="89">
        <v>3</v>
      </c>
      <c r="B196" s="90"/>
      <c r="C196" s="90"/>
      <c r="D196" s="92" t="s">
        <v>222</v>
      </c>
      <c r="E196" s="93"/>
      <c r="F196" s="93"/>
      <c r="G196" s="93"/>
      <c r="H196" s="93"/>
      <c r="I196" s="93"/>
      <c r="J196" s="93"/>
      <c r="K196" s="93"/>
      <c r="L196" s="93"/>
      <c r="M196" s="93"/>
      <c r="N196" s="93"/>
      <c r="O196" s="93"/>
      <c r="P196" s="93"/>
      <c r="Q196" s="93"/>
      <c r="R196" s="93"/>
      <c r="S196" s="93"/>
      <c r="T196" s="93"/>
      <c r="U196" s="93"/>
      <c r="V196" s="94"/>
      <c r="W196" s="115">
        <v>4</v>
      </c>
      <c r="X196" s="115"/>
      <c r="Y196" s="115"/>
      <c r="Z196" s="115">
        <v>3.5</v>
      </c>
      <c r="AA196" s="115"/>
      <c r="AB196" s="115"/>
      <c r="AC196" s="115">
        <v>0</v>
      </c>
      <c r="AD196" s="115"/>
      <c r="AE196" s="115"/>
      <c r="AF196" s="115">
        <v>0</v>
      </c>
      <c r="AG196" s="115"/>
      <c r="AH196" s="115"/>
      <c r="AI196" s="115">
        <v>4</v>
      </c>
      <c r="AJ196" s="115"/>
      <c r="AK196" s="115"/>
      <c r="AL196" s="115">
        <v>3.5</v>
      </c>
      <c r="AM196" s="115"/>
      <c r="AN196" s="115"/>
      <c r="AO196" s="115">
        <v>0</v>
      </c>
      <c r="AP196" s="115"/>
      <c r="AQ196" s="115"/>
      <c r="AR196" s="115">
        <v>0</v>
      </c>
      <c r="AS196" s="115"/>
      <c r="AT196" s="115"/>
      <c r="AU196" s="115">
        <v>4</v>
      </c>
      <c r="AV196" s="115"/>
      <c r="AW196" s="115"/>
      <c r="AX196" s="115">
        <v>0</v>
      </c>
      <c r="AY196" s="115"/>
      <c r="AZ196" s="115"/>
      <c r="BA196" s="115">
        <v>4</v>
      </c>
      <c r="BB196" s="115"/>
      <c r="BC196" s="115"/>
      <c r="BD196" s="115">
        <v>0</v>
      </c>
      <c r="BE196" s="115"/>
      <c r="BF196" s="115"/>
      <c r="BG196" s="115">
        <v>4</v>
      </c>
      <c r="BH196" s="115"/>
      <c r="BI196" s="115"/>
      <c r="BJ196" s="115">
        <v>0</v>
      </c>
      <c r="BK196" s="115"/>
      <c r="BL196" s="115"/>
    </row>
    <row r="197" spans="1:79" s="6" customFormat="1" ht="12.75" customHeight="1" x14ac:dyDescent="0.2">
      <c r="A197" s="86">
        <v>4</v>
      </c>
      <c r="B197" s="87"/>
      <c r="C197" s="87"/>
      <c r="D197" s="100" t="s">
        <v>223</v>
      </c>
      <c r="E197" s="101"/>
      <c r="F197" s="101"/>
      <c r="G197" s="101"/>
      <c r="H197" s="101"/>
      <c r="I197" s="101"/>
      <c r="J197" s="101"/>
      <c r="K197" s="101"/>
      <c r="L197" s="101"/>
      <c r="M197" s="101"/>
      <c r="N197" s="101"/>
      <c r="O197" s="101"/>
      <c r="P197" s="101"/>
      <c r="Q197" s="101"/>
      <c r="R197" s="101"/>
      <c r="S197" s="101"/>
      <c r="T197" s="101"/>
      <c r="U197" s="101"/>
      <c r="V197" s="102"/>
      <c r="W197" s="112">
        <v>16.600000000000001</v>
      </c>
      <c r="X197" s="112"/>
      <c r="Y197" s="112"/>
      <c r="Z197" s="112">
        <v>14.83</v>
      </c>
      <c r="AA197" s="112"/>
      <c r="AB197" s="112"/>
      <c r="AC197" s="112">
        <v>0</v>
      </c>
      <c r="AD197" s="112"/>
      <c r="AE197" s="112"/>
      <c r="AF197" s="112">
        <v>0</v>
      </c>
      <c r="AG197" s="112"/>
      <c r="AH197" s="112"/>
      <c r="AI197" s="112">
        <v>16.600000000000001</v>
      </c>
      <c r="AJ197" s="112"/>
      <c r="AK197" s="112"/>
      <c r="AL197" s="112">
        <v>14.83</v>
      </c>
      <c r="AM197" s="112"/>
      <c r="AN197" s="112"/>
      <c r="AO197" s="112">
        <v>0</v>
      </c>
      <c r="AP197" s="112"/>
      <c r="AQ197" s="112"/>
      <c r="AR197" s="112">
        <v>0</v>
      </c>
      <c r="AS197" s="112"/>
      <c r="AT197" s="112"/>
      <c r="AU197" s="112">
        <v>16.600000000000001</v>
      </c>
      <c r="AV197" s="112"/>
      <c r="AW197" s="112"/>
      <c r="AX197" s="112">
        <v>0</v>
      </c>
      <c r="AY197" s="112"/>
      <c r="AZ197" s="112"/>
      <c r="BA197" s="112">
        <v>16.600000000000001</v>
      </c>
      <c r="BB197" s="112"/>
      <c r="BC197" s="112"/>
      <c r="BD197" s="112">
        <v>0</v>
      </c>
      <c r="BE197" s="112"/>
      <c r="BF197" s="112"/>
      <c r="BG197" s="112">
        <v>16.600000000000001</v>
      </c>
      <c r="BH197" s="112"/>
      <c r="BI197" s="112"/>
      <c r="BJ197" s="112">
        <v>0</v>
      </c>
      <c r="BK197" s="112"/>
      <c r="BL197" s="112"/>
    </row>
    <row r="198" spans="1:79" s="99" customFormat="1" ht="25.5" customHeight="1" x14ac:dyDescent="0.2">
      <c r="A198" s="89">
        <v>5</v>
      </c>
      <c r="B198" s="90"/>
      <c r="C198" s="90"/>
      <c r="D198" s="92" t="s">
        <v>224</v>
      </c>
      <c r="E198" s="93"/>
      <c r="F198" s="93"/>
      <c r="G198" s="93"/>
      <c r="H198" s="93"/>
      <c r="I198" s="93"/>
      <c r="J198" s="93"/>
      <c r="K198" s="93"/>
      <c r="L198" s="93"/>
      <c r="M198" s="93"/>
      <c r="N198" s="93"/>
      <c r="O198" s="93"/>
      <c r="P198" s="93"/>
      <c r="Q198" s="93"/>
      <c r="R198" s="93"/>
      <c r="S198" s="93"/>
      <c r="T198" s="93"/>
      <c r="U198" s="93"/>
      <c r="V198" s="94"/>
      <c r="W198" s="115" t="s">
        <v>173</v>
      </c>
      <c r="X198" s="115"/>
      <c r="Y198" s="115"/>
      <c r="Z198" s="115" t="s">
        <v>173</v>
      </c>
      <c r="AA198" s="115"/>
      <c r="AB198" s="115"/>
      <c r="AC198" s="115"/>
      <c r="AD198" s="115"/>
      <c r="AE198" s="115"/>
      <c r="AF198" s="115"/>
      <c r="AG198" s="115"/>
      <c r="AH198" s="115"/>
      <c r="AI198" s="115" t="s">
        <v>173</v>
      </c>
      <c r="AJ198" s="115"/>
      <c r="AK198" s="115"/>
      <c r="AL198" s="115" t="s">
        <v>173</v>
      </c>
      <c r="AM198" s="115"/>
      <c r="AN198" s="115"/>
      <c r="AO198" s="115"/>
      <c r="AP198" s="115"/>
      <c r="AQ198" s="115"/>
      <c r="AR198" s="115"/>
      <c r="AS198" s="115"/>
      <c r="AT198" s="115"/>
      <c r="AU198" s="115" t="s">
        <v>173</v>
      </c>
      <c r="AV198" s="115"/>
      <c r="AW198" s="115"/>
      <c r="AX198" s="115"/>
      <c r="AY198" s="115"/>
      <c r="AZ198" s="115"/>
      <c r="BA198" s="115" t="s">
        <v>173</v>
      </c>
      <c r="BB198" s="115"/>
      <c r="BC198" s="115"/>
      <c r="BD198" s="115"/>
      <c r="BE198" s="115"/>
      <c r="BF198" s="115"/>
      <c r="BG198" s="115" t="s">
        <v>173</v>
      </c>
      <c r="BH198" s="115"/>
      <c r="BI198" s="115"/>
      <c r="BJ198" s="115"/>
      <c r="BK198" s="115"/>
      <c r="BL198" s="115"/>
    </row>
    <row r="201" spans="1:79" ht="14.25" customHeight="1" x14ac:dyDescent="0.2">
      <c r="A201" s="29" t="s">
        <v>153</v>
      </c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  <c r="AQ201" s="29"/>
      <c r="AR201" s="29"/>
      <c r="AS201" s="29"/>
      <c r="AT201" s="29"/>
      <c r="AU201" s="29"/>
      <c r="AV201" s="29"/>
      <c r="AW201" s="29"/>
      <c r="AX201" s="29"/>
      <c r="AY201" s="29"/>
      <c r="AZ201" s="29"/>
      <c r="BA201" s="29"/>
      <c r="BB201" s="29"/>
      <c r="BC201" s="29"/>
      <c r="BD201" s="29"/>
      <c r="BE201" s="29"/>
      <c r="BF201" s="29"/>
      <c r="BG201" s="29"/>
      <c r="BH201" s="29"/>
      <c r="BI201" s="29"/>
      <c r="BJ201" s="29"/>
      <c r="BK201" s="29"/>
      <c r="BL201" s="29"/>
    </row>
    <row r="202" spans="1:79" ht="14.25" customHeight="1" x14ac:dyDescent="0.2">
      <c r="A202" s="29" t="s">
        <v>258</v>
      </c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9"/>
      <c r="AQ202" s="29"/>
      <c r="AR202" s="29"/>
      <c r="AS202" s="29"/>
      <c r="AT202" s="29"/>
      <c r="AU202" s="29"/>
      <c r="AV202" s="29"/>
      <c r="AW202" s="29"/>
      <c r="AX202" s="29"/>
      <c r="AY202" s="29"/>
      <c r="AZ202" s="29"/>
      <c r="BA202" s="29"/>
      <c r="BB202" s="29"/>
      <c r="BC202" s="29"/>
      <c r="BD202" s="29"/>
      <c r="BE202" s="29"/>
      <c r="BF202" s="29"/>
      <c r="BG202" s="29"/>
      <c r="BH202" s="29"/>
      <c r="BI202" s="29"/>
      <c r="BJ202" s="29"/>
      <c r="BK202" s="29"/>
      <c r="BL202" s="29"/>
      <c r="BM202" s="29"/>
      <c r="BN202" s="29"/>
      <c r="BO202" s="29"/>
      <c r="BP202" s="29"/>
      <c r="BQ202" s="29"/>
      <c r="BR202" s="29"/>
      <c r="BS202" s="29"/>
    </row>
    <row r="203" spans="1:79" ht="15" customHeight="1" x14ac:dyDescent="0.2">
      <c r="A203" s="31" t="s">
        <v>240</v>
      </c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  <c r="AH203" s="31"/>
      <c r="AI203" s="31"/>
      <c r="AJ203" s="31"/>
      <c r="AK203" s="31"/>
      <c r="AL203" s="31"/>
      <c r="AM203" s="31"/>
      <c r="AN203" s="31"/>
      <c r="AO203" s="31"/>
      <c r="AP203" s="31"/>
      <c r="AQ203" s="31"/>
      <c r="AR203" s="31"/>
      <c r="AS203" s="31"/>
      <c r="AT203" s="31"/>
      <c r="AU203" s="31"/>
      <c r="AV203" s="31"/>
      <c r="AW203" s="31"/>
      <c r="AX203" s="31"/>
      <c r="AY203" s="31"/>
      <c r="AZ203" s="31"/>
      <c r="BA203" s="31"/>
      <c r="BB203" s="31"/>
      <c r="BC203" s="31"/>
      <c r="BD203" s="31"/>
      <c r="BE203" s="31"/>
      <c r="BF203" s="31"/>
      <c r="BG203" s="31"/>
      <c r="BH203" s="31"/>
      <c r="BI203" s="31"/>
      <c r="BJ203" s="31"/>
      <c r="BK203" s="31"/>
      <c r="BL203" s="31"/>
      <c r="BM203" s="31"/>
      <c r="BN203" s="31"/>
      <c r="BO203" s="31"/>
      <c r="BP203" s="31"/>
      <c r="BQ203" s="31"/>
      <c r="BR203" s="31"/>
      <c r="BS203" s="31"/>
    </row>
    <row r="204" spans="1:79" ht="15" customHeight="1" x14ac:dyDescent="0.2">
      <c r="A204" s="27" t="s">
        <v>6</v>
      </c>
      <c r="B204" s="27"/>
      <c r="C204" s="27"/>
      <c r="D204" s="27"/>
      <c r="E204" s="27"/>
      <c r="F204" s="27"/>
      <c r="G204" s="27" t="s">
        <v>126</v>
      </c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 t="s">
        <v>13</v>
      </c>
      <c r="U204" s="27"/>
      <c r="V204" s="27"/>
      <c r="W204" s="27"/>
      <c r="X204" s="27"/>
      <c r="Y204" s="27"/>
      <c r="Z204" s="27"/>
      <c r="AA204" s="36" t="s">
        <v>241</v>
      </c>
      <c r="AB204" s="76"/>
      <c r="AC204" s="76"/>
      <c r="AD204" s="76"/>
      <c r="AE204" s="76"/>
      <c r="AF204" s="76"/>
      <c r="AG204" s="76"/>
      <c r="AH204" s="76"/>
      <c r="AI204" s="76"/>
      <c r="AJ204" s="76"/>
      <c r="AK204" s="76"/>
      <c r="AL204" s="76"/>
      <c r="AM204" s="76"/>
      <c r="AN204" s="76"/>
      <c r="AO204" s="77"/>
      <c r="AP204" s="36" t="s">
        <v>244</v>
      </c>
      <c r="AQ204" s="37"/>
      <c r="AR204" s="37"/>
      <c r="AS204" s="37"/>
      <c r="AT204" s="37"/>
      <c r="AU204" s="37"/>
      <c r="AV204" s="37"/>
      <c r="AW204" s="37"/>
      <c r="AX204" s="37"/>
      <c r="AY204" s="37"/>
      <c r="AZ204" s="37"/>
      <c r="BA204" s="37"/>
      <c r="BB204" s="37"/>
      <c r="BC204" s="37"/>
      <c r="BD204" s="38"/>
      <c r="BE204" s="36" t="s">
        <v>252</v>
      </c>
      <c r="BF204" s="37"/>
      <c r="BG204" s="37"/>
      <c r="BH204" s="37"/>
      <c r="BI204" s="37"/>
      <c r="BJ204" s="37"/>
      <c r="BK204" s="37"/>
      <c r="BL204" s="37"/>
      <c r="BM204" s="37"/>
      <c r="BN204" s="37"/>
      <c r="BO204" s="37"/>
      <c r="BP204" s="37"/>
      <c r="BQ204" s="37"/>
      <c r="BR204" s="37"/>
      <c r="BS204" s="38"/>
    </row>
    <row r="205" spans="1:79" ht="32.1" customHeight="1" x14ac:dyDescent="0.2">
      <c r="A205" s="27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 t="s">
        <v>4</v>
      </c>
      <c r="AB205" s="27"/>
      <c r="AC205" s="27"/>
      <c r="AD205" s="27"/>
      <c r="AE205" s="27"/>
      <c r="AF205" s="27" t="s">
        <v>3</v>
      </c>
      <c r="AG205" s="27"/>
      <c r="AH205" s="27"/>
      <c r="AI205" s="27"/>
      <c r="AJ205" s="27"/>
      <c r="AK205" s="27" t="s">
        <v>89</v>
      </c>
      <c r="AL205" s="27"/>
      <c r="AM205" s="27"/>
      <c r="AN205" s="27"/>
      <c r="AO205" s="27"/>
      <c r="AP205" s="27" t="s">
        <v>4</v>
      </c>
      <c r="AQ205" s="27"/>
      <c r="AR205" s="27"/>
      <c r="AS205" s="27"/>
      <c r="AT205" s="27"/>
      <c r="AU205" s="27" t="s">
        <v>3</v>
      </c>
      <c r="AV205" s="27"/>
      <c r="AW205" s="27"/>
      <c r="AX205" s="27"/>
      <c r="AY205" s="27"/>
      <c r="AZ205" s="27" t="s">
        <v>96</v>
      </c>
      <c r="BA205" s="27"/>
      <c r="BB205" s="27"/>
      <c r="BC205" s="27"/>
      <c r="BD205" s="27"/>
      <c r="BE205" s="27" t="s">
        <v>4</v>
      </c>
      <c r="BF205" s="27"/>
      <c r="BG205" s="27"/>
      <c r="BH205" s="27"/>
      <c r="BI205" s="27"/>
      <c r="BJ205" s="27" t="s">
        <v>3</v>
      </c>
      <c r="BK205" s="27"/>
      <c r="BL205" s="27"/>
      <c r="BM205" s="27"/>
      <c r="BN205" s="27"/>
      <c r="BO205" s="27" t="s">
        <v>127</v>
      </c>
      <c r="BP205" s="27"/>
      <c r="BQ205" s="27"/>
      <c r="BR205" s="27"/>
      <c r="BS205" s="27"/>
    </row>
    <row r="206" spans="1:79" ht="15" customHeight="1" x14ac:dyDescent="0.2">
      <c r="A206" s="27">
        <v>1</v>
      </c>
      <c r="B206" s="27"/>
      <c r="C206" s="27"/>
      <c r="D206" s="27"/>
      <c r="E206" s="27"/>
      <c r="F206" s="27"/>
      <c r="G206" s="27">
        <v>2</v>
      </c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>
        <v>3</v>
      </c>
      <c r="U206" s="27"/>
      <c r="V206" s="27"/>
      <c r="W206" s="27"/>
      <c r="X206" s="27"/>
      <c r="Y206" s="27"/>
      <c r="Z206" s="27"/>
      <c r="AA206" s="27">
        <v>4</v>
      </c>
      <c r="AB206" s="27"/>
      <c r="AC206" s="27"/>
      <c r="AD206" s="27"/>
      <c r="AE206" s="27"/>
      <c r="AF206" s="27">
        <v>5</v>
      </c>
      <c r="AG206" s="27"/>
      <c r="AH206" s="27"/>
      <c r="AI206" s="27"/>
      <c r="AJ206" s="27"/>
      <c r="AK206" s="27">
        <v>6</v>
      </c>
      <c r="AL206" s="27"/>
      <c r="AM206" s="27"/>
      <c r="AN206" s="27"/>
      <c r="AO206" s="27"/>
      <c r="AP206" s="27">
        <v>7</v>
      </c>
      <c r="AQ206" s="27"/>
      <c r="AR206" s="27"/>
      <c r="AS206" s="27"/>
      <c r="AT206" s="27"/>
      <c r="AU206" s="27">
        <v>8</v>
      </c>
      <c r="AV206" s="27"/>
      <c r="AW206" s="27"/>
      <c r="AX206" s="27"/>
      <c r="AY206" s="27"/>
      <c r="AZ206" s="27">
        <v>9</v>
      </c>
      <c r="BA206" s="27"/>
      <c r="BB206" s="27"/>
      <c r="BC206" s="27"/>
      <c r="BD206" s="27"/>
      <c r="BE206" s="27">
        <v>10</v>
      </c>
      <c r="BF206" s="27"/>
      <c r="BG206" s="27"/>
      <c r="BH206" s="27"/>
      <c r="BI206" s="27"/>
      <c r="BJ206" s="27">
        <v>11</v>
      </c>
      <c r="BK206" s="27"/>
      <c r="BL206" s="27"/>
      <c r="BM206" s="27"/>
      <c r="BN206" s="27"/>
      <c r="BO206" s="27">
        <v>12</v>
      </c>
      <c r="BP206" s="27"/>
      <c r="BQ206" s="27"/>
      <c r="BR206" s="27"/>
      <c r="BS206" s="27"/>
    </row>
    <row r="207" spans="1:79" s="1" customFormat="1" ht="15" hidden="1" customHeight="1" x14ac:dyDescent="0.2">
      <c r="A207" s="26" t="s">
        <v>69</v>
      </c>
      <c r="B207" s="26"/>
      <c r="C207" s="26"/>
      <c r="D207" s="26"/>
      <c r="E207" s="26"/>
      <c r="F207" s="26"/>
      <c r="G207" s="67" t="s">
        <v>57</v>
      </c>
      <c r="H207" s="67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 t="s">
        <v>79</v>
      </c>
      <c r="U207" s="67"/>
      <c r="V207" s="67"/>
      <c r="W207" s="67"/>
      <c r="X207" s="67"/>
      <c r="Y207" s="67"/>
      <c r="Z207" s="67"/>
      <c r="AA207" s="30" t="s">
        <v>65</v>
      </c>
      <c r="AB207" s="30"/>
      <c r="AC207" s="30"/>
      <c r="AD207" s="30"/>
      <c r="AE207" s="30"/>
      <c r="AF207" s="30" t="s">
        <v>66</v>
      </c>
      <c r="AG207" s="30"/>
      <c r="AH207" s="30"/>
      <c r="AI207" s="30"/>
      <c r="AJ207" s="30"/>
      <c r="AK207" s="50" t="s">
        <v>122</v>
      </c>
      <c r="AL207" s="50"/>
      <c r="AM207" s="50"/>
      <c r="AN207" s="50"/>
      <c r="AO207" s="50"/>
      <c r="AP207" s="30" t="s">
        <v>67</v>
      </c>
      <c r="AQ207" s="30"/>
      <c r="AR207" s="30"/>
      <c r="AS207" s="30"/>
      <c r="AT207" s="30"/>
      <c r="AU207" s="30" t="s">
        <v>68</v>
      </c>
      <c r="AV207" s="30"/>
      <c r="AW207" s="30"/>
      <c r="AX207" s="30"/>
      <c r="AY207" s="30"/>
      <c r="AZ207" s="50" t="s">
        <v>122</v>
      </c>
      <c r="BA207" s="50"/>
      <c r="BB207" s="50"/>
      <c r="BC207" s="50"/>
      <c r="BD207" s="50"/>
      <c r="BE207" s="30" t="s">
        <v>58</v>
      </c>
      <c r="BF207" s="30"/>
      <c r="BG207" s="30"/>
      <c r="BH207" s="30"/>
      <c r="BI207" s="30"/>
      <c r="BJ207" s="30" t="s">
        <v>59</v>
      </c>
      <c r="BK207" s="30"/>
      <c r="BL207" s="30"/>
      <c r="BM207" s="30"/>
      <c r="BN207" s="30"/>
      <c r="BO207" s="50" t="s">
        <v>122</v>
      </c>
      <c r="BP207" s="50"/>
      <c r="BQ207" s="50"/>
      <c r="BR207" s="50"/>
      <c r="BS207" s="50"/>
      <c r="CA207" s="1" t="s">
        <v>44</v>
      </c>
    </row>
    <row r="208" spans="1:79" s="99" customFormat="1" ht="56.25" customHeight="1" x14ac:dyDescent="0.2">
      <c r="A208" s="110">
        <v>1</v>
      </c>
      <c r="B208" s="110"/>
      <c r="C208" s="110"/>
      <c r="D208" s="110"/>
      <c r="E208" s="110"/>
      <c r="F208" s="110"/>
      <c r="G208" s="92" t="s">
        <v>225</v>
      </c>
      <c r="H208" s="93"/>
      <c r="I208" s="93"/>
      <c r="J208" s="93"/>
      <c r="K208" s="93"/>
      <c r="L208" s="93"/>
      <c r="M208" s="93"/>
      <c r="N208" s="93"/>
      <c r="O208" s="93"/>
      <c r="P208" s="93"/>
      <c r="Q208" s="93"/>
      <c r="R208" s="93"/>
      <c r="S208" s="94"/>
      <c r="T208" s="118" t="s">
        <v>226</v>
      </c>
      <c r="U208" s="93"/>
      <c r="V208" s="93"/>
      <c r="W208" s="93"/>
      <c r="X208" s="93"/>
      <c r="Y208" s="93"/>
      <c r="Z208" s="94"/>
      <c r="AA208" s="117">
        <v>331668</v>
      </c>
      <c r="AB208" s="117"/>
      <c r="AC208" s="117"/>
      <c r="AD208" s="117"/>
      <c r="AE208" s="117"/>
      <c r="AF208" s="117">
        <v>156497</v>
      </c>
      <c r="AG208" s="117"/>
      <c r="AH208" s="117"/>
      <c r="AI208" s="117"/>
      <c r="AJ208" s="117"/>
      <c r="AK208" s="117">
        <f>IF(ISNUMBER(AA208),AA208,0)+IF(ISNUMBER(AF208),AF208,0)</f>
        <v>488165</v>
      </c>
      <c r="AL208" s="117"/>
      <c r="AM208" s="117"/>
      <c r="AN208" s="117"/>
      <c r="AO208" s="117"/>
      <c r="AP208" s="117">
        <v>143600</v>
      </c>
      <c r="AQ208" s="117"/>
      <c r="AR208" s="117"/>
      <c r="AS208" s="117"/>
      <c r="AT208" s="117"/>
      <c r="AU208" s="117">
        <v>0</v>
      </c>
      <c r="AV208" s="117"/>
      <c r="AW208" s="117"/>
      <c r="AX208" s="117"/>
      <c r="AY208" s="117"/>
      <c r="AZ208" s="117">
        <f>IF(ISNUMBER(AP208),AP208,0)+IF(ISNUMBER(AU208),AU208,0)</f>
        <v>143600</v>
      </c>
      <c r="BA208" s="117"/>
      <c r="BB208" s="117"/>
      <c r="BC208" s="117"/>
      <c r="BD208" s="117"/>
      <c r="BE208" s="117">
        <v>148000</v>
      </c>
      <c r="BF208" s="117"/>
      <c r="BG208" s="117"/>
      <c r="BH208" s="117"/>
      <c r="BI208" s="117"/>
      <c r="BJ208" s="117">
        <v>0</v>
      </c>
      <c r="BK208" s="117"/>
      <c r="BL208" s="117"/>
      <c r="BM208" s="117"/>
      <c r="BN208" s="117"/>
      <c r="BO208" s="117">
        <f>IF(ISNUMBER(BE208),BE208,0)+IF(ISNUMBER(BJ208),BJ208,0)</f>
        <v>148000</v>
      </c>
      <c r="BP208" s="117"/>
      <c r="BQ208" s="117"/>
      <c r="BR208" s="117"/>
      <c r="BS208" s="117"/>
      <c r="CA208" s="99" t="s">
        <v>45</v>
      </c>
    </row>
    <row r="209" spans="1:79" s="99" customFormat="1" ht="38.25" customHeight="1" x14ac:dyDescent="0.2">
      <c r="A209" s="110">
        <v>2</v>
      </c>
      <c r="B209" s="110"/>
      <c r="C209" s="110"/>
      <c r="D209" s="110"/>
      <c r="E209" s="110"/>
      <c r="F209" s="110"/>
      <c r="G209" s="92" t="s">
        <v>227</v>
      </c>
      <c r="H209" s="93"/>
      <c r="I209" s="93"/>
      <c r="J209" s="93"/>
      <c r="K209" s="93"/>
      <c r="L209" s="93"/>
      <c r="M209" s="93"/>
      <c r="N209" s="93"/>
      <c r="O209" s="93"/>
      <c r="P209" s="93"/>
      <c r="Q209" s="93"/>
      <c r="R209" s="93"/>
      <c r="S209" s="94"/>
      <c r="T209" s="118" t="s">
        <v>228</v>
      </c>
      <c r="U209" s="93"/>
      <c r="V209" s="93"/>
      <c r="W209" s="93"/>
      <c r="X209" s="93"/>
      <c r="Y209" s="93"/>
      <c r="Z209" s="94"/>
      <c r="AA209" s="117">
        <v>0</v>
      </c>
      <c r="AB209" s="117"/>
      <c r="AC209" s="117"/>
      <c r="AD209" s="117"/>
      <c r="AE209" s="117"/>
      <c r="AF209" s="117">
        <v>0</v>
      </c>
      <c r="AG209" s="117"/>
      <c r="AH209" s="117"/>
      <c r="AI209" s="117"/>
      <c r="AJ209" s="117"/>
      <c r="AK209" s="117">
        <f>IF(ISNUMBER(AA209),AA209,0)+IF(ISNUMBER(AF209),AF209,0)</f>
        <v>0</v>
      </c>
      <c r="AL209" s="117"/>
      <c r="AM209" s="117"/>
      <c r="AN209" s="117"/>
      <c r="AO209" s="117"/>
      <c r="AP209" s="117">
        <v>0</v>
      </c>
      <c r="AQ209" s="117"/>
      <c r="AR209" s="117"/>
      <c r="AS209" s="117"/>
      <c r="AT209" s="117"/>
      <c r="AU209" s="117">
        <v>0</v>
      </c>
      <c r="AV209" s="117"/>
      <c r="AW209" s="117"/>
      <c r="AX209" s="117"/>
      <c r="AY209" s="117"/>
      <c r="AZ209" s="117">
        <f>IF(ISNUMBER(AP209),AP209,0)+IF(ISNUMBER(AU209),AU209,0)</f>
        <v>0</v>
      </c>
      <c r="BA209" s="117"/>
      <c r="BB209" s="117"/>
      <c r="BC209" s="117"/>
      <c r="BD209" s="117"/>
      <c r="BE209" s="117">
        <v>0</v>
      </c>
      <c r="BF209" s="117"/>
      <c r="BG209" s="117"/>
      <c r="BH209" s="117"/>
      <c r="BI209" s="117"/>
      <c r="BJ209" s="117">
        <v>0</v>
      </c>
      <c r="BK209" s="117"/>
      <c r="BL209" s="117"/>
      <c r="BM209" s="117"/>
      <c r="BN209" s="117"/>
      <c r="BO209" s="117">
        <f>IF(ISNUMBER(BE209),BE209,0)+IF(ISNUMBER(BJ209),BJ209,0)</f>
        <v>0</v>
      </c>
      <c r="BP209" s="117"/>
      <c r="BQ209" s="117"/>
      <c r="BR209" s="117"/>
      <c r="BS209" s="117"/>
    </row>
    <row r="210" spans="1:79" s="6" customFormat="1" ht="12.75" customHeight="1" x14ac:dyDescent="0.2">
      <c r="A210" s="85"/>
      <c r="B210" s="85"/>
      <c r="C210" s="85"/>
      <c r="D210" s="85"/>
      <c r="E210" s="85"/>
      <c r="F210" s="85"/>
      <c r="G210" s="100" t="s">
        <v>147</v>
      </c>
      <c r="H210" s="101"/>
      <c r="I210" s="101"/>
      <c r="J210" s="101"/>
      <c r="K210" s="101"/>
      <c r="L210" s="101"/>
      <c r="M210" s="101"/>
      <c r="N210" s="101"/>
      <c r="O210" s="101"/>
      <c r="P210" s="101"/>
      <c r="Q210" s="101"/>
      <c r="R210" s="101"/>
      <c r="S210" s="102"/>
      <c r="T210" s="119"/>
      <c r="U210" s="101"/>
      <c r="V210" s="101"/>
      <c r="W210" s="101"/>
      <c r="X210" s="101"/>
      <c r="Y210" s="101"/>
      <c r="Z210" s="102"/>
      <c r="AA210" s="116">
        <v>331668</v>
      </c>
      <c r="AB210" s="116"/>
      <c r="AC210" s="116"/>
      <c r="AD210" s="116"/>
      <c r="AE210" s="116"/>
      <c r="AF210" s="116">
        <v>156497</v>
      </c>
      <c r="AG210" s="116"/>
      <c r="AH210" s="116"/>
      <c r="AI210" s="116"/>
      <c r="AJ210" s="116"/>
      <c r="AK210" s="116">
        <f>IF(ISNUMBER(AA210),AA210,0)+IF(ISNUMBER(AF210),AF210,0)</f>
        <v>488165</v>
      </c>
      <c r="AL210" s="116"/>
      <c r="AM210" s="116"/>
      <c r="AN210" s="116"/>
      <c r="AO210" s="116"/>
      <c r="AP210" s="116">
        <v>143600</v>
      </c>
      <c r="AQ210" s="116"/>
      <c r="AR210" s="116"/>
      <c r="AS210" s="116"/>
      <c r="AT210" s="116"/>
      <c r="AU210" s="116">
        <v>0</v>
      </c>
      <c r="AV210" s="116"/>
      <c r="AW210" s="116"/>
      <c r="AX210" s="116"/>
      <c r="AY210" s="116"/>
      <c r="AZ210" s="116">
        <f>IF(ISNUMBER(AP210),AP210,0)+IF(ISNUMBER(AU210),AU210,0)</f>
        <v>143600</v>
      </c>
      <c r="BA210" s="116"/>
      <c r="BB210" s="116"/>
      <c r="BC210" s="116"/>
      <c r="BD210" s="116"/>
      <c r="BE210" s="116">
        <v>148000</v>
      </c>
      <c r="BF210" s="116"/>
      <c r="BG210" s="116"/>
      <c r="BH210" s="116"/>
      <c r="BI210" s="116"/>
      <c r="BJ210" s="116">
        <v>0</v>
      </c>
      <c r="BK210" s="116"/>
      <c r="BL210" s="116"/>
      <c r="BM210" s="116"/>
      <c r="BN210" s="116"/>
      <c r="BO210" s="116">
        <f>IF(ISNUMBER(BE210),BE210,0)+IF(ISNUMBER(BJ210),BJ210,0)</f>
        <v>148000</v>
      </c>
      <c r="BP210" s="116"/>
      <c r="BQ210" s="116"/>
      <c r="BR210" s="116"/>
      <c r="BS210" s="116"/>
    </row>
    <row r="212" spans="1:79" ht="13.5" customHeight="1" x14ac:dyDescent="0.2">
      <c r="A212" s="29" t="s">
        <v>273</v>
      </c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  <c r="AO212" s="29"/>
      <c r="AP212" s="29"/>
      <c r="AQ212" s="29"/>
      <c r="AR212" s="29"/>
      <c r="AS212" s="29"/>
      <c r="AT212" s="29"/>
      <c r="AU212" s="29"/>
      <c r="AV212" s="29"/>
      <c r="AW212" s="29"/>
      <c r="AX212" s="29"/>
      <c r="AY212" s="29"/>
      <c r="AZ212" s="29"/>
      <c r="BA212" s="29"/>
      <c r="BB212" s="29"/>
      <c r="BC212" s="29"/>
      <c r="BD212" s="29"/>
      <c r="BE212" s="29"/>
      <c r="BF212" s="29"/>
      <c r="BG212" s="29"/>
      <c r="BH212" s="29"/>
      <c r="BI212" s="29"/>
      <c r="BJ212" s="29"/>
      <c r="BK212" s="29"/>
      <c r="BL212" s="29"/>
    </row>
    <row r="213" spans="1:79" ht="15" customHeight="1" x14ac:dyDescent="0.2">
      <c r="A213" s="44" t="s">
        <v>240</v>
      </c>
      <c r="B213" s="44"/>
      <c r="C213" s="44"/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 s="44"/>
      <c r="AL213" s="44"/>
      <c r="AM213" s="44"/>
      <c r="AN213" s="44"/>
      <c r="AO213" s="44"/>
      <c r="AP213" s="44"/>
      <c r="AQ213" s="44"/>
      <c r="AR213" s="44"/>
      <c r="AS213" s="44"/>
      <c r="AT213" s="44"/>
      <c r="AU213" s="44"/>
      <c r="AV213" s="44"/>
      <c r="AW213" s="44"/>
      <c r="AX213" s="44"/>
      <c r="AY213" s="44"/>
      <c r="AZ213" s="44"/>
      <c r="BA213" s="44"/>
      <c r="BB213" s="44"/>
      <c r="BC213" s="44"/>
      <c r="BD213" s="44"/>
    </row>
    <row r="214" spans="1:79" ht="15" customHeight="1" x14ac:dyDescent="0.2">
      <c r="A214" s="27" t="s">
        <v>6</v>
      </c>
      <c r="B214" s="27"/>
      <c r="C214" s="27"/>
      <c r="D214" s="27"/>
      <c r="E214" s="27"/>
      <c r="F214" s="27"/>
      <c r="G214" s="27" t="s">
        <v>126</v>
      </c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 t="s">
        <v>13</v>
      </c>
      <c r="U214" s="27"/>
      <c r="V214" s="27"/>
      <c r="W214" s="27"/>
      <c r="X214" s="27"/>
      <c r="Y214" s="27"/>
      <c r="Z214" s="27"/>
      <c r="AA214" s="36" t="s">
        <v>262</v>
      </c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7"/>
      <c r="AP214" s="36" t="s">
        <v>267</v>
      </c>
      <c r="AQ214" s="37"/>
      <c r="AR214" s="37"/>
      <c r="AS214" s="37"/>
      <c r="AT214" s="37"/>
      <c r="AU214" s="37"/>
      <c r="AV214" s="37"/>
      <c r="AW214" s="37"/>
      <c r="AX214" s="37"/>
      <c r="AY214" s="37"/>
      <c r="AZ214" s="37"/>
      <c r="BA214" s="37"/>
      <c r="BB214" s="37"/>
      <c r="BC214" s="37"/>
      <c r="BD214" s="38"/>
    </row>
    <row r="215" spans="1:79" ht="32.1" customHeight="1" x14ac:dyDescent="0.2">
      <c r="A215" s="27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 t="s">
        <v>4</v>
      </c>
      <c r="AB215" s="27"/>
      <c r="AC215" s="27"/>
      <c r="AD215" s="27"/>
      <c r="AE215" s="27"/>
      <c r="AF215" s="27" t="s">
        <v>3</v>
      </c>
      <c r="AG215" s="27"/>
      <c r="AH215" s="27"/>
      <c r="AI215" s="27"/>
      <c r="AJ215" s="27"/>
      <c r="AK215" s="27" t="s">
        <v>89</v>
      </c>
      <c r="AL215" s="27"/>
      <c r="AM215" s="27"/>
      <c r="AN215" s="27"/>
      <c r="AO215" s="27"/>
      <c r="AP215" s="27" t="s">
        <v>4</v>
      </c>
      <c r="AQ215" s="27"/>
      <c r="AR215" s="27"/>
      <c r="AS215" s="27"/>
      <c r="AT215" s="27"/>
      <c r="AU215" s="27" t="s">
        <v>3</v>
      </c>
      <c r="AV215" s="27"/>
      <c r="AW215" s="27"/>
      <c r="AX215" s="27"/>
      <c r="AY215" s="27"/>
      <c r="AZ215" s="27" t="s">
        <v>96</v>
      </c>
      <c r="BA215" s="27"/>
      <c r="BB215" s="27"/>
      <c r="BC215" s="27"/>
      <c r="BD215" s="27"/>
    </row>
    <row r="216" spans="1:79" ht="15" customHeight="1" x14ac:dyDescent="0.2">
      <c r="A216" s="27">
        <v>1</v>
      </c>
      <c r="B216" s="27"/>
      <c r="C216" s="27"/>
      <c r="D216" s="27"/>
      <c r="E216" s="27"/>
      <c r="F216" s="27"/>
      <c r="G216" s="27">
        <v>2</v>
      </c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>
        <v>3</v>
      </c>
      <c r="U216" s="27"/>
      <c r="V216" s="27"/>
      <c r="W216" s="27"/>
      <c r="X216" s="27"/>
      <c r="Y216" s="27"/>
      <c r="Z216" s="27"/>
      <c r="AA216" s="27">
        <v>4</v>
      </c>
      <c r="AB216" s="27"/>
      <c r="AC216" s="27"/>
      <c r="AD216" s="27"/>
      <c r="AE216" s="27"/>
      <c r="AF216" s="27">
        <v>5</v>
      </c>
      <c r="AG216" s="27"/>
      <c r="AH216" s="27"/>
      <c r="AI216" s="27"/>
      <c r="AJ216" s="27"/>
      <c r="AK216" s="27">
        <v>6</v>
      </c>
      <c r="AL216" s="27"/>
      <c r="AM216" s="27"/>
      <c r="AN216" s="27"/>
      <c r="AO216" s="27"/>
      <c r="AP216" s="27">
        <v>7</v>
      </c>
      <c r="AQ216" s="27"/>
      <c r="AR216" s="27"/>
      <c r="AS216" s="27"/>
      <c r="AT216" s="27"/>
      <c r="AU216" s="27">
        <v>8</v>
      </c>
      <c r="AV216" s="27"/>
      <c r="AW216" s="27"/>
      <c r="AX216" s="27"/>
      <c r="AY216" s="27"/>
      <c r="AZ216" s="27">
        <v>9</v>
      </c>
      <c r="BA216" s="27"/>
      <c r="BB216" s="27"/>
      <c r="BC216" s="27"/>
      <c r="BD216" s="27"/>
    </row>
    <row r="217" spans="1:79" s="1" customFormat="1" ht="12" hidden="1" customHeight="1" x14ac:dyDescent="0.2">
      <c r="A217" s="26" t="s">
        <v>69</v>
      </c>
      <c r="B217" s="26"/>
      <c r="C217" s="26"/>
      <c r="D217" s="26"/>
      <c r="E217" s="26"/>
      <c r="F217" s="26"/>
      <c r="G217" s="67" t="s">
        <v>57</v>
      </c>
      <c r="H217" s="67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 t="s">
        <v>79</v>
      </c>
      <c r="U217" s="67"/>
      <c r="V217" s="67"/>
      <c r="W217" s="67"/>
      <c r="X217" s="67"/>
      <c r="Y217" s="67"/>
      <c r="Z217" s="67"/>
      <c r="AA217" s="30" t="s">
        <v>60</v>
      </c>
      <c r="AB217" s="30"/>
      <c r="AC217" s="30"/>
      <c r="AD217" s="30"/>
      <c r="AE217" s="30"/>
      <c r="AF217" s="30" t="s">
        <v>61</v>
      </c>
      <c r="AG217" s="30"/>
      <c r="AH217" s="30"/>
      <c r="AI217" s="30"/>
      <c r="AJ217" s="30"/>
      <c r="AK217" s="50" t="s">
        <v>122</v>
      </c>
      <c r="AL217" s="50"/>
      <c r="AM217" s="50"/>
      <c r="AN217" s="50"/>
      <c r="AO217" s="50"/>
      <c r="AP217" s="30" t="s">
        <v>62</v>
      </c>
      <c r="AQ217" s="30"/>
      <c r="AR217" s="30"/>
      <c r="AS217" s="30"/>
      <c r="AT217" s="30"/>
      <c r="AU217" s="30" t="s">
        <v>63</v>
      </c>
      <c r="AV217" s="30"/>
      <c r="AW217" s="30"/>
      <c r="AX217" s="30"/>
      <c r="AY217" s="30"/>
      <c r="AZ217" s="50" t="s">
        <v>122</v>
      </c>
      <c r="BA217" s="50"/>
      <c r="BB217" s="50"/>
      <c r="BC217" s="50"/>
      <c r="BD217" s="50"/>
      <c r="CA217" s="1" t="s">
        <v>46</v>
      </c>
    </row>
    <row r="218" spans="1:79" s="99" customFormat="1" ht="56.25" customHeight="1" x14ac:dyDescent="0.2">
      <c r="A218" s="110">
        <v>1</v>
      </c>
      <c r="B218" s="110"/>
      <c r="C218" s="110"/>
      <c r="D218" s="110"/>
      <c r="E218" s="110"/>
      <c r="F218" s="110"/>
      <c r="G218" s="92" t="s">
        <v>225</v>
      </c>
      <c r="H218" s="93"/>
      <c r="I218" s="93"/>
      <c r="J218" s="93"/>
      <c r="K218" s="93"/>
      <c r="L218" s="93"/>
      <c r="M218" s="93"/>
      <c r="N218" s="93"/>
      <c r="O218" s="93"/>
      <c r="P218" s="93"/>
      <c r="Q218" s="93"/>
      <c r="R218" s="93"/>
      <c r="S218" s="94"/>
      <c r="T218" s="118" t="s">
        <v>226</v>
      </c>
      <c r="U218" s="93"/>
      <c r="V218" s="93"/>
      <c r="W218" s="93"/>
      <c r="X218" s="93"/>
      <c r="Y218" s="93"/>
      <c r="Z218" s="94"/>
      <c r="AA218" s="117">
        <v>0</v>
      </c>
      <c r="AB218" s="117"/>
      <c r="AC218" s="117"/>
      <c r="AD218" s="117"/>
      <c r="AE218" s="117"/>
      <c r="AF218" s="117">
        <v>0</v>
      </c>
      <c r="AG218" s="117"/>
      <c r="AH218" s="117"/>
      <c r="AI218" s="117"/>
      <c r="AJ218" s="117"/>
      <c r="AK218" s="117">
        <f>IF(ISNUMBER(AA218),AA218,0)+IF(ISNUMBER(AF218),AF218,0)</f>
        <v>0</v>
      </c>
      <c r="AL218" s="117"/>
      <c r="AM218" s="117"/>
      <c r="AN218" s="117"/>
      <c r="AO218" s="117"/>
      <c r="AP218" s="117">
        <v>0</v>
      </c>
      <c r="AQ218" s="117"/>
      <c r="AR218" s="117"/>
      <c r="AS218" s="117"/>
      <c r="AT218" s="117"/>
      <c r="AU218" s="117">
        <v>0</v>
      </c>
      <c r="AV218" s="117"/>
      <c r="AW218" s="117"/>
      <c r="AX218" s="117"/>
      <c r="AY218" s="117"/>
      <c r="AZ218" s="117">
        <f>IF(ISNUMBER(AP218),AP218,0)+IF(ISNUMBER(AU218),AU218,0)</f>
        <v>0</v>
      </c>
      <c r="BA218" s="117"/>
      <c r="BB218" s="117"/>
      <c r="BC218" s="117"/>
      <c r="BD218" s="117"/>
      <c r="CA218" s="99" t="s">
        <v>47</v>
      </c>
    </row>
    <row r="219" spans="1:79" s="99" customFormat="1" ht="38.25" customHeight="1" x14ac:dyDescent="0.2">
      <c r="A219" s="110">
        <v>2</v>
      </c>
      <c r="B219" s="110"/>
      <c r="C219" s="110"/>
      <c r="D219" s="110"/>
      <c r="E219" s="110"/>
      <c r="F219" s="110"/>
      <c r="G219" s="92" t="s">
        <v>227</v>
      </c>
      <c r="H219" s="93"/>
      <c r="I219" s="93"/>
      <c r="J219" s="93"/>
      <c r="K219" s="93"/>
      <c r="L219" s="93"/>
      <c r="M219" s="93"/>
      <c r="N219" s="93"/>
      <c r="O219" s="93"/>
      <c r="P219" s="93"/>
      <c r="Q219" s="93"/>
      <c r="R219" s="93"/>
      <c r="S219" s="94"/>
      <c r="T219" s="118" t="s">
        <v>228</v>
      </c>
      <c r="U219" s="93"/>
      <c r="V219" s="93"/>
      <c r="W219" s="93"/>
      <c r="X219" s="93"/>
      <c r="Y219" s="93"/>
      <c r="Z219" s="94"/>
      <c r="AA219" s="117">
        <v>148000</v>
      </c>
      <c r="AB219" s="117"/>
      <c r="AC219" s="117"/>
      <c r="AD219" s="117"/>
      <c r="AE219" s="117"/>
      <c r="AF219" s="117">
        <v>0</v>
      </c>
      <c r="AG219" s="117"/>
      <c r="AH219" s="117"/>
      <c r="AI219" s="117"/>
      <c r="AJ219" s="117"/>
      <c r="AK219" s="117">
        <f>IF(ISNUMBER(AA219),AA219,0)+IF(ISNUMBER(AF219),AF219,0)</f>
        <v>148000</v>
      </c>
      <c r="AL219" s="117"/>
      <c r="AM219" s="117"/>
      <c r="AN219" s="117"/>
      <c r="AO219" s="117"/>
      <c r="AP219" s="117">
        <v>148000</v>
      </c>
      <c r="AQ219" s="117"/>
      <c r="AR219" s="117"/>
      <c r="AS219" s="117"/>
      <c r="AT219" s="117"/>
      <c r="AU219" s="117">
        <v>0</v>
      </c>
      <c r="AV219" s="117"/>
      <c r="AW219" s="117"/>
      <c r="AX219" s="117"/>
      <c r="AY219" s="117"/>
      <c r="AZ219" s="117">
        <f>IF(ISNUMBER(AP219),AP219,0)+IF(ISNUMBER(AU219),AU219,0)</f>
        <v>148000</v>
      </c>
      <c r="BA219" s="117"/>
      <c r="BB219" s="117"/>
      <c r="BC219" s="117"/>
      <c r="BD219" s="117"/>
    </row>
    <row r="220" spans="1:79" s="6" customFormat="1" x14ac:dyDescent="0.2">
      <c r="A220" s="85"/>
      <c r="B220" s="85"/>
      <c r="C220" s="85"/>
      <c r="D220" s="85"/>
      <c r="E220" s="85"/>
      <c r="F220" s="85"/>
      <c r="G220" s="100" t="s">
        <v>147</v>
      </c>
      <c r="H220" s="101"/>
      <c r="I220" s="101"/>
      <c r="J220" s="101"/>
      <c r="K220" s="101"/>
      <c r="L220" s="101"/>
      <c r="M220" s="101"/>
      <c r="N220" s="101"/>
      <c r="O220" s="101"/>
      <c r="P220" s="101"/>
      <c r="Q220" s="101"/>
      <c r="R220" s="101"/>
      <c r="S220" s="102"/>
      <c r="T220" s="119"/>
      <c r="U220" s="101"/>
      <c r="V220" s="101"/>
      <c r="W220" s="101"/>
      <c r="X220" s="101"/>
      <c r="Y220" s="101"/>
      <c r="Z220" s="102"/>
      <c r="AA220" s="116">
        <v>148000</v>
      </c>
      <c r="AB220" s="116"/>
      <c r="AC220" s="116"/>
      <c r="AD220" s="116"/>
      <c r="AE220" s="116"/>
      <c r="AF220" s="116">
        <v>0</v>
      </c>
      <c r="AG220" s="116"/>
      <c r="AH220" s="116"/>
      <c r="AI220" s="116"/>
      <c r="AJ220" s="116"/>
      <c r="AK220" s="116">
        <f>IF(ISNUMBER(AA220),AA220,0)+IF(ISNUMBER(AF220),AF220,0)</f>
        <v>148000</v>
      </c>
      <c r="AL220" s="116"/>
      <c r="AM220" s="116"/>
      <c r="AN220" s="116"/>
      <c r="AO220" s="116"/>
      <c r="AP220" s="116">
        <v>148000</v>
      </c>
      <c r="AQ220" s="116"/>
      <c r="AR220" s="116"/>
      <c r="AS220" s="116"/>
      <c r="AT220" s="116"/>
      <c r="AU220" s="116">
        <v>0</v>
      </c>
      <c r="AV220" s="116"/>
      <c r="AW220" s="116"/>
      <c r="AX220" s="116"/>
      <c r="AY220" s="116"/>
      <c r="AZ220" s="116">
        <f>IF(ISNUMBER(AP220),AP220,0)+IF(ISNUMBER(AU220),AU220,0)</f>
        <v>148000</v>
      </c>
      <c r="BA220" s="116"/>
      <c r="BB220" s="116"/>
      <c r="BC220" s="116"/>
      <c r="BD220" s="116"/>
    </row>
    <row r="223" spans="1:79" ht="14.25" customHeight="1" x14ac:dyDescent="0.2">
      <c r="A223" s="29" t="s">
        <v>274</v>
      </c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  <c r="AN223" s="29"/>
      <c r="AO223" s="29"/>
      <c r="AP223" s="29"/>
      <c r="AQ223" s="29"/>
      <c r="AR223" s="29"/>
      <c r="AS223" s="29"/>
      <c r="AT223" s="29"/>
      <c r="AU223" s="29"/>
      <c r="AV223" s="29"/>
      <c r="AW223" s="29"/>
      <c r="AX223" s="29"/>
      <c r="AY223" s="29"/>
      <c r="AZ223" s="29"/>
      <c r="BA223" s="29"/>
      <c r="BB223" s="29"/>
      <c r="BC223" s="29"/>
      <c r="BD223" s="29"/>
      <c r="BE223" s="29"/>
      <c r="BF223" s="29"/>
      <c r="BG223" s="29"/>
      <c r="BH223" s="29"/>
      <c r="BI223" s="29"/>
      <c r="BJ223" s="29"/>
      <c r="BK223" s="29"/>
      <c r="BL223" s="29"/>
    </row>
    <row r="224" spans="1:79" ht="15" customHeight="1" x14ac:dyDescent="0.2">
      <c r="A224" s="44" t="s">
        <v>240</v>
      </c>
      <c r="B224" s="44"/>
      <c r="C224" s="44"/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  <c r="AA224" s="75"/>
      <c r="AB224" s="75"/>
      <c r="AC224" s="75"/>
      <c r="AD224" s="75"/>
      <c r="AE224" s="75"/>
      <c r="AF224" s="75"/>
      <c r="AG224" s="75"/>
      <c r="AH224" s="75"/>
      <c r="AI224" s="75"/>
      <c r="AJ224" s="75"/>
      <c r="AK224" s="75"/>
      <c r="AL224" s="75"/>
      <c r="AM224" s="75"/>
      <c r="AN224" s="75"/>
      <c r="AO224" s="75"/>
      <c r="AP224" s="75"/>
      <c r="AQ224" s="75"/>
      <c r="AR224" s="75"/>
      <c r="AS224" s="75"/>
      <c r="AT224" s="75"/>
      <c r="AU224" s="75"/>
      <c r="AV224" s="75"/>
      <c r="AW224" s="75"/>
      <c r="AX224" s="75"/>
      <c r="AY224" s="75"/>
      <c r="AZ224" s="75"/>
      <c r="BA224" s="75"/>
      <c r="BB224" s="75"/>
      <c r="BC224" s="75"/>
      <c r="BD224" s="75"/>
      <c r="BE224" s="75"/>
      <c r="BF224" s="75"/>
      <c r="BG224" s="75"/>
      <c r="BH224" s="75"/>
      <c r="BI224" s="75"/>
      <c r="BJ224" s="75"/>
      <c r="BK224" s="75"/>
      <c r="BL224" s="75"/>
      <c r="BM224" s="75"/>
    </row>
    <row r="225" spans="1:79" ht="23.1" customHeight="1" x14ac:dyDescent="0.2">
      <c r="A225" s="27" t="s">
        <v>128</v>
      </c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51" t="s">
        <v>129</v>
      </c>
      <c r="O225" s="52"/>
      <c r="P225" s="52"/>
      <c r="Q225" s="52"/>
      <c r="R225" s="52"/>
      <c r="S225" s="52"/>
      <c r="T225" s="52"/>
      <c r="U225" s="53"/>
      <c r="V225" s="51" t="s">
        <v>130</v>
      </c>
      <c r="W225" s="52"/>
      <c r="X225" s="52"/>
      <c r="Y225" s="52"/>
      <c r="Z225" s="53"/>
      <c r="AA225" s="27" t="s">
        <v>241</v>
      </c>
      <c r="AB225" s="27"/>
      <c r="AC225" s="27"/>
      <c r="AD225" s="27"/>
      <c r="AE225" s="27"/>
      <c r="AF225" s="27"/>
      <c r="AG225" s="27"/>
      <c r="AH225" s="27"/>
      <c r="AI225" s="27"/>
      <c r="AJ225" s="27" t="s">
        <v>244</v>
      </c>
      <c r="AK225" s="27"/>
      <c r="AL225" s="27"/>
      <c r="AM225" s="27"/>
      <c r="AN225" s="27"/>
      <c r="AO225" s="27"/>
      <c r="AP225" s="27"/>
      <c r="AQ225" s="27"/>
      <c r="AR225" s="27"/>
      <c r="AS225" s="27" t="s">
        <v>252</v>
      </c>
      <c r="AT225" s="27"/>
      <c r="AU225" s="27"/>
      <c r="AV225" s="27"/>
      <c r="AW225" s="27"/>
      <c r="AX225" s="27"/>
      <c r="AY225" s="27"/>
      <c r="AZ225" s="27"/>
      <c r="BA225" s="27"/>
      <c r="BB225" s="27" t="s">
        <v>262</v>
      </c>
      <c r="BC225" s="27"/>
      <c r="BD225" s="27"/>
      <c r="BE225" s="27"/>
      <c r="BF225" s="27"/>
      <c r="BG225" s="27"/>
      <c r="BH225" s="27"/>
      <c r="BI225" s="27"/>
      <c r="BJ225" s="27"/>
      <c r="BK225" s="27" t="s">
        <v>267</v>
      </c>
      <c r="BL225" s="27"/>
      <c r="BM225" s="27"/>
      <c r="BN225" s="27"/>
      <c r="BO225" s="27"/>
      <c r="BP225" s="27"/>
      <c r="BQ225" s="27"/>
      <c r="BR225" s="27"/>
      <c r="BS225" s="27"/>
    </row>
    <row r="226" spans="1:79" ht="95.25" customHeight="1" x14ac:dyDescent="0.2">
      <c r="A226" s="27"/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54"/>
      <c r="O226" s="55"/>
      <c r="P226" s="55"/>
      <c r="Q226" s="55"/>
      <c r="R226" s="55"/>
      <c r="S226" s="55"/>
      <c r="T226" s="55"/>
      <c r="U226" s="56"/>
      <c r="V226" s="54"/>
      <c r="W226" s="55"/>
      <c r="X226" s="55"/>
      <c r="Y226" s="55"/>
      <c r="Z226" s="56"/>
      <c r="AA226" s="74" t="s">
        <v>133</v>
      </c>
      <c r="AB226" s="74"/>
      <c r="AC226" s="74"/>
      <c r="AD226" s="74"/>
      <c r="AE226" s="74"/>
      <c r="AF226" s="74" t="s">
        <v>134</v>
      </c>
      <c r="AG226" s="74"/>
      <c r="AH226" s="74"/>
      <c r="AI226" s="74"/>
      <c r="AJ226" s="74" t="s">
        <v>133</v>
      </c>
      <c r="AK226" s="74"/>
      <c r="AL226" s="74"/>
      <c r="AM226" s="74"/>
      <c r="AN226" s="74"/>
      <c r="AO226" s="74" t="s">
        <v>134</v>
      </c>
      <c r="AP226" s="74"/>
      <c r="AQ226" s="74"/>
      <c r="AR226" s="74"/>
      <c r="AS226" s="74" t="s">
        <v>133</v>
      </c>
      <c r="AT226" s="74"/>
      <c r="AU226" s="74"/>
      <c r="AV226" s="74"/>
      <c r="AW226" s="74"/>
      <c r="AX226" s="74" t="s">
        <v>134</v>
      </c>
      <c r="AY226" s="74"/>
      <c r="AZ226" s="74"/>
      <c r="BA226" s="74"/>
      <c r="BB226" s="74" t="s">
        <v>133</v>
      </c>
      <c r="BC226" s="74"/>
      <c r="BD226" s="74"/>
      <c r="BE226" s="74"/>
      <c r="BF226" s="74"/>
      <c r="BG226" s="74" t="s">
        <v>134</v>
      </c>
      <c r="BH226" s="74"/>
      <c r="BI226" s="74"/>
      <c r="BJ226" s="74"/>
      <c r="BK226" s="74" t="s">
        <v>133</v>
      </c>
      <c r="BL226" s="74"/>
      <c r="BM226" s="74"/>
      <c r="BN226" s="74"/>
      <c r="BO226" s="74"/>
      <c r="BP226" s="74" t="s">
        <v>134</v>
      </c>
      <c r="BQ226" s="74"/>
      <c r="BR226" s="74"/>
      <c r="BS226" s="74"/>
    </row>
    <row r="227" spans="1:79" ht="15" customHeight="1" x14ac:dyDescent="0.2">
      <c r="A227" s="27">
        <v>1</v>
      </c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36">
        <v>2</v>
      </c>
      <c r="O227" s="37"/>
      <c r="P227" s="37"/>
      <c r="Q227" s="37"/>
      <c r="R227" s="37"/>
      <c r="S227" s="37"/>
      <c r="T227" s="37"/>
      <c r="U227" s="38"/>
      <c r="V227" s="27">
        <v>3</v>
      </c>
      <c r="W227" s="27"/>
      <c r="X227" s="27"/>
      <c r="Y227" s="27"/>
      <c r="Z227" s="27"/>
      <c r="AA227" s="27">
        <v>4</v>
      </c>
      <c r="AB227" s="27"/>
      <c r="AC227" s="27"/>
      <c r="AD227" s="27"/>
      <c r="AE227" s="27"/>
      <c r="AF227" s="27">
        <v>5</v>
      </c>
      <c r="AG227" s="27"/>
      <c r="AH227" s="27"/>
      <c r="AI227" s="27"/>
      <c r="AJ227" s="27">
        <v>6</v>
      </c>
      <c r="AK227" s="27"/>
      <c r="AL227" s="27"/>
      <c r="AM227" s="27"/>
      <c r="AN227" s="27"/>
      <c r="AO227" s="27">
        <v>7</v>
      </c>
      <c r="AP227" s="27"/>
      <c r="AQ227" s="27"/>
      <c r="AR227" s="27"/>
      <c r="AS227" s="27">
        <v>8</v>
      </c>
      <c r="AT227" s="27"/>
      <c r="AU227" s="27"/>
      <c r="AV227" s="27"/>
      <c r="AW227" s="27"/>
      <c r="AX227" s="27">
        <v>9</v>
      </c>
      <c r="AY227" s="27"/>
      <c r="AZ227" s="27"/>
      <c r="BA227" s="27"/>
      <c r="BB227" s="27">
        <v>10</v>
      </c>
      <c r="BC227" s="27"/>
      <c r="BD227" s="27"/>
      <c r="BE227" s="27"/>
      <c r="BF227" s="27"/>
      <c r="BG227" s="27">
        <v>11</v>
      </c>
      <c r="BH227" s="27"/>
      <c r="BI227" s="27"/>
      <c r="BJ227" s="27"/>
      <c r="BK227" s="27">
        <v>12</v>
      </c>
      <c r="BL227" s="27"/>
      <c r="BM227" s="27"/>
      <c r="BN227" s="27"/>
      <c r="BO227" s="27"/>
      <c r="BP227" s="27">
        <v>13</v>
      </c>
      <c r="BQ227" s="27"/>
      <c r="BR227" s="27"/>
      <c r="BS227" s="27"/>
    </row>
    <row r="228" spans="1:79" s="1" customFormat="1" ht="12" hidden="1" customHeight="1" x14ac:dyDescent="0.2">
      <c r="A228" s="67" t="s">
        <v>146</v>
      </c>
      <c r="B228" s="67"/>
      <c r="C228" s="67"/>
      <c r="D228" s="67"/>
      <c r="E228" s="67"/>
      <c r="F228" s="67"/>
      <c r="G228" s="67"/>
      <c r="H228" s="67"/>
      <c r="I228" s="67"/>
      <c r="J228" s="67"/>
      <c r="K228" s="67"/>
      <c r="L228" s="67"/>
      <c r="M228" s="67"/>
      <c r="N228" s="26" t="s">
        <v>131</v>
      </c>
      <c r="O228" s="26"/>
      <c r="P228" s="26"/>
      <c r="Q228" s="26"/>
      <c r="R228" s="26"/>
      <c r="S228" s="26"/>
      <c r="T228" s="26"/>
      <c r="U228" s="26"/>
      <c r="V228" s="26" t="s">
        <v>132</v>
      </c>
      <c r="W228" s="26"/>
      <c r="X228" s="26"/>
      <c r="Y228" s="26"/>
      <c r="Z228" s="26"/>
      <c r="AA228" s="30" t="s">
        <v>65</v>
      </c>
      <c r="AB228" s="30"/>
      <c r="AC228" s="30"/>
      <c r="AD228" s="30"/>
      <c r="AE228" s="30"/>
      <c r="AF228" s="30" t="s">
        <v>66</v>
      </c>
      <c r="AG228" s="30"/>
      <c r="AH228" s="30"/>
      <c r="AI228" s="30"/>
      <c r="AJ228" s="30" t="s">
        <v>67</v>
      </c>
      <c r="AK228" s="30"/>
      <c r="AL228" s="30"/>
      <c r="AM228" s="30"/>
      <c r="AN228" s="30"/>
      <c r="AO228" s="30" t="s">
        <v>68</v>
      </c>
      <c r="AP228" s="30"/>
      <c r="AQ228" s="30"/>
      <c r="AR228" s="30"/>
      <c r="AS228" s="30" t="s">
        <v>58</v>
      </c>
      <c r="AT228" s="30"/>
      <c r="AU228" s="30"/>
      <c r="AV228" s="30"/>
      <c r="AW228" s="30"/>
      <c r="AX228" s="30" t="s">
        <v>59</v>
      </c>
      <c r="AY228" s="30"/>
      <c r="AZ228" s="30"/>
      <c r="BA228" s="30"/>
      <c r="BB228" s="30" t="s">
        <v>60</v>
      </c>
      <c r="BC228" s="30"/>
      <c r="BD228" s="30"/>
      <c r="BE228" s="30"/>
      <c r="BF228" s="30"/>
      <c r="BG228" s="30" t="s">
        <v>61</v>
      </c>
      <c r="BH228" s="30"/>
      <c r="BI228" s="30"/>
      <c r="BJ228" s="30"/>
      <c r="BK228" s="30" t="s">
        <v>62</v>
      </c>
      <c r="BL228" s="30"/>
      <c r="BM228" s="30"/>
      <c r="BN228" s="30"/>
      <c r="BO228" s="30"/>
      <c r="BP228" s="30" t="s">
        <v>63</v>
      </c>
      <c r="BQ228" s="30"/>
      <c r="BR228" s="30"/>
      <c r="BS228" s="30"/>
      <c r="CA228" s="1" t="s">
        <v>48</v>
      </c>
    </row>
    <row r="229" spans="1:79" s="6" customFormat="1" ht="12.75" customHeight="1" x14ac:dyDescent="0.2">
      <c r="A229" s="120" t="s">
        <v>147</v>
      </c>
      <c r="B229" s="120"/>
      <c r="C229" s="120"/>
      <c r="D229" s="120"/>
      <c r="E229" s="120"/>
      <c r="F229" s="120"/>
      <c r="G229" s="120"/>
      <c r="H229" s="120"/>
      <c r="I229" s="120"/>
      <c r="J229" s="120"/>
      <c r="K229" s="120"/>
      <c r="L229" s="120"/>
      <c r="M229" s="120"/>
      <c r="N229" s="86"/>
      <c r="O229" s="87"/>
      <c r="P229" s="87"/>
      <c r="Q229" s="87"/>
      <c r="R229" s="87"/>
      <c r="S229" s="87"/>
      <c r="T229" s="87"/>
      <c r="U229" s="88"/>
      <c r="V229" s="121"/>
      <c r="W229" s="121"/>
      <c r="X229" s="121"/>
      <c r="Y229" s="121"/>
      <c r="Z229" s="121"/>
      <c r="AA229" s="121"/>
      <c r="AB229" s="121"/>
      <c r="AC229" s="121"/>
      <c r="AD229" s="121"/>
      <c r="AE229" s="121"/>
      <c r="AF229" s="121"/>
      <c r="AG229" s="121"/>
      <c r="AH229" s="121"/>
      <c r="AI229" s="121"/>
      <c r="AJ229" s="121"/>
      <c r="AK229" s="121"/>
      <c r="AL229" s="121"/>
      <c r="AM229" s="121"/>
      <c r="AN229" s="121"/>
      <c r="AO229" s="121"/>
      <c r="AP229" s="121"/>
      <c r="AQ229" s="121"/>
      <c r="AR229" s="121"/>
      <c r="AS229" s="121"/>
      <c r="AT229" s="121"/>
      <c r="AU229" s="121"/>
      <c r="AV229" s="121"/>
      <c r="AW229" s="121"/>
      <c r="AX229" s="121"/>
      <c r="AY229" s="121"/>
      <c r="AZ229" s="121"/>
      <c r="BA229" s="121"/>
      <c r="BB229" s="121"/>
      <c r="BC229" s="121"/>
      <c r="BD229" s="121"/>
      <c r="BE229" s="121"/>
      <c r="BF229" s="121"/>
      <c r="BG229" s="121"/>
      <c r="BH229" s="121"/>
      <c r="BI229" s="121"/>
      <c r="BJ229" s="121"/>
      <c r="BK229" s="121"/>
      <c r="BL229" s="121"/>
      <c r="BM229" s="121"/>
      <c r="BN229" s="121"/>
      <c r="BO229" s="121"/>
      <c r="BP229" s="122"/>
      <c r="BQ229" s="123"/>
      <c r="BR229" s="123"/>
      <c r="BS229" s="124"/>
      <c r="CA229" s="6" t="s">
        <v>49</v>
      </c>
    </row>
    <row r="232" spans="1:79" ht="35.25" customHeight="1" x14ac:dyDescent="0.2">
      <c r="A232" s="29" t="s">
        <v>275</v>
      </c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  <c r="AN232" s="29"/>
      <c r="AO232" s="29"/>
      <c r="AP232" s="29"/>
      <c r="AQ232" s="29"/>
      <c r="AR232" s="29"/>
      <c r="AS232" s="29"/>
      <c r="AT232" s="29"/>
      <c r="AU232" s="29"/>
      <c r="AV232" s="29"/>
      <c r="AW232" s="29"/>
      <c r="AX232" s="29"/>
      <c r="AY232" s="29"/>
      <c r="AZ232" s="29"/>
      <c r="BA232" s="29"/>
      <c r="BB232" s="29"/>
      <c r="BC232" s="29"/>
      <c r="BD232" s="29"/>
      <c r="BE232" s="29"/>
      <c r="BF232" s="29"/>
      <c r="BG232" s="29"/>
      <c r="BH232" s="29"/>
      <c r="BI232" s="29"/>
      <c r="BJ232" s="29"/>
      <c r="BK232" s="29"/>
      <c r="BL232" s="29"/>
    </row>
    <row r="233" spans="1:79" ht="15" x14ac:dyDescent="0.2">
      <c r="A233" s="60"/>
      <c r="B233" s="60"/>
      <c r="C233" s="60"/>
      <c r="D233" s="60"/>
      <c r="E233" s="60"/>
      <c r="F233" s="60"/>
      <c r="G233" s="60"/>
      <c r="H233" s="60"/>
      <c r="I233" s="60"/>
      <c r="J233" s="60"/>
      <c r="K233" s="60"/>
      <c r="L233" s="60"/>
      <c r="M233" s="60"/>
      <c r="N233" s="60"/>
      <c r="O233" s="60"/>
      <c r="P233" s="60"/>
      <c r="Q233" s="60"/>
      <c r="R233" s="60"/>
      <c r="S233" s="60"/>
      <c r="T233" s="60"/>
      <c r="U233" s="60"/>
      <c r="V233" s="60"/>
      <c r="W233" s="60"/>
      <c r="X233" s="60"/>
      <c r="Y233" s="60"/>
      <c r="Z233" s="60"/>
      <c r="AA233" s="60"/>
      <c r="AB233" s="60"/>
      <c r="AC233" s="60"/>
      <c r="AD233" s="60"/>
      <c r="AE233" s="60"/>
      <c r="AF233" s="60"/>
      <c r="AG233" s="60"/>
      <c r="AH233" s="60"/>
      <c r="AI233" s="60"/>
      <c r="AJ233" s="60"/>
      <c r="AK233" s="60"/>
      <c r="AL233" s="60"/>
      <c r="AM233" s="60"/>
      <c r="AN233" s="60"/>
      <c r="AO233" s="60"/>
      <c r="AP233" s="60"/>
      <c r="AQ233" s="60"/>
      <c r="AR233" s="60"/>
      <c r="AS233" s="60"/>
      <c r="AT233" s="60"/>
      <c r="AU233" s="60"/>
      <c r="AV233" s="60"/>
      <c r="AW233" s="60"/>
      <c r="AX233" s="60"/>
      <c r="AY233" s="60"/>
      <c r="AZ233" s="60"/>
      <c r="BA233" s="60"/>
      <c r="BB233" s="60"/>
      <c r="BC233" s="60"/>
      <c r="BD233" s="60"/>
      <c r="BE233" s="60"/>
      <c r="BF233" s="60"/>
      <c r="BG233" s="60"/>
      <c r="BH233" s="60"/>
      <c r="BI233" s="60"/>
      <c r="BJ233" s="60"/>
      <c r="BK233" s="60"/>
      <c r="BL233" s="60"/>
    </row>
    <row r="234" spans="1:79" ht="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</row>
    <row r="236" spans="1:79" ht="28.5" customHeight="1" x14ac:dyDescent="0.2">
      <c r="A236" s="34" t="s">
        <v>259</v>
      </c>
      <c r="B236" s="34"/>
      <c r="C236" s="34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F236" s="34"/>
      <c r="AG236" s="34"/>
      <c r="AH236" s="34"/>
      <c r="AI236" s="34"/>
      <c r="AJ236" s="34"/>
      <c r="AK236" s="34"/>
      <c r="AL236" s="34"/>
      <c r="AM236" s="34"/>
      <c r="AN236" s="34"/>
      <c r="AO236" s="34"/>
      <c r="AP236" s="34"/>
      <c r="AQ236" s="34"/>
      <c r="AR236" s="34"/>
      <c r="AS236" s="34"/>
      <c r="AT236" s="34"/>
      <c r="AU236" s="34"/>
      <c r="AV236" s="34"/>
      <c r="AW236" s="34"/>
      <c r="AX236" s="34"/>
      <c r="AY236" s="34"/>
      <c r="AZ236" s="34"/>
      <c r="BA236" s="34"/>
      <c r="BB236" s="34"/>
      <c r="BC236" s="34"/>
      <c r="BD236" s="34"/>
      <c r="BE236" s="34"/>
      <c r="BF236" s="34"/>
      <c r="BG236" s="34"/>
      <c r="BH236" s="34"/>
      <c r="BI236" s="34"/>
      <c r="BJ236" s="34"/>
      <c r="BK236" s="34"/>
      <c r="BL236" s="34"/>
    </row>
    <row r="237" spans="1:79" ht="14.25" customHeight="1" x14ac:dyDescent="0.2">
      <c r="A237" s="29" t="s">
        <v>242</v>
      </c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  <c r="AN237" s="29"/>
      <c r="AO237" s="29"/>
      <c r="AP237" s="29"/>
      <c r="AQ237" s="29"/>
      <c r="AR237" s="29"/>
      <c r="AS237" s="29"/>
      <c r="AT237" s="29"/>
      <c r="AU237" s="29"/>
      <c r="AV237" s="29"/>
      <c r="AW237" s="29"/>
      <c r="AX237" s="29"/>
      <c r="AY237" s="29"/>
      <c r="AZ237" s="29"/>
      <c r="BA237" s="29"/>
      <c r="BB237" s="29"/>
      <c r="BC237" s="29"/>
      <c r="BD237" s="29"/>
      <c r="BE237" s="29"/>
      <c r="BF237" s="29"/>
      <c r="BG237" s="29"/>
      <c r="BH237" s="29"/>
      <c r="BI237" s="29"/>
      <c r="BJ237" s="29"/>
      <c r="BK237" s="29"/>
      <c r="BL237" s="29"/>
    </row>
    <row r="238" spans="1:79" ht="15" customHeight="1" x14ac:dyDescent="0.2">
      <c r="A238" s="31" t="s">
        <v>240</v>
      </c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F238" s="31"/>
      <c r="AG238" s="31"/>
      <c r="AH238" s="31"/>
      <c r="AI238" s="31"/>
      <c r="AJ238" s="31"/>
      <c r="AK238" s="31"/>
      <c r="AL238" s="31"/>
      <c r="AM238" s="31"/>
      <c r="AN238" s="31"/>
      <c r="AO238" s="31"/>
      <c r="AP238" s="31"/>
      <c r="AQ238" s="31"/>
      <c r="AR238" s="31"/>
      <c r="AS238" s="31"/>
      <c r="AT238" s="31"/>
      <c r="AU238" s="31"/>
      <c r="AV238" s="31"/>
      <c r="AW238" s="31"/>
      <c r="AX238" s="31"/>
      <c r="AY238" s="31"/>
      <c r="AZ238" s="31"/>
      <c r="BA238" s="31"/>
      <c r="BB238" s="31"/>
      <c r="BC238" s="31"/>
      <c r="BD238" s="31"/>
      <c r="BE238" s="31"/>
      <c r="BF238" s="31"/>
      <c r="BG238" s="31"/>
      <c r="BH238" s="31"/>
      <c r="BI238" s="31"/>
      <c r="BJ238" s="31"/>
      <c r="BK238" s="31"/>
      <c r="BL238" s="31"/>
    </row>
    <row r="239" spans="1:79" ht="42.95" customHeight="1" x14ac:dyDescent="0.2">
      <c r="A239" s="74" t="s">
        <v>135</v>
      </c>
      <c r="B239" s="74"/>
      <c r="C239" s="74"/>
      <c r="D239" s="74"/>
      <c r="E239" s="74"/>
      <c r="F239" s="74"/>
      <c r="G239" s="27" t="s">
        <v>19</v>
      </c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 t="s">
        <v>15</v>
      </c>
      <c r="U239" s="27"/>
      <c r="V239" s="27"/>
      <c r="W239" s="27"/>
      <c r="X239" s="27"/>
      <c r="Y239" s="27"/>
      <c r="Z239" s="27" t="s">
        <v>14</v>
      </c>
      <c r="AA239" s="27"/>
      <c r="AB239" s="27"/>
      <c r="AC239" s="27"/>
      <c r="AD239" s="27"/>
      <c r="AE239" s="27" t="s">
        <v>136</v>
      </c>
      <c r="AF239" s="27"/>
      <c r="AG239" s="27"/>
      <c r="AH239" s="27"/>
      <c r="AI239" s="27"/>
      <c r="AJ239" s="27"/>
      <c r="AK239" s="27" t="s">
        <v>137</v>
      </c>
      <c r="AL239" s="27"/>
      <c r="AM239" s="27"/>
      <c r="AN239" s="27"/>
      <c r="AO239" s="27"/>
      <c r="AP239" s="27"/>
      <c r="AQ239" s="27" t="s">
        <v>138</v>
      </c>
      <c r="AR239" s="27"/>
      <c r="AS239" s="27"/>
      <c r="AT239" s="27"/>
      <c r="AU239" s="27"/>
      <c r="AV239" s="27"/>
      <c r="AW239" s="27" t="s">
        <v>98</v>
      </c>
      <c r="AX239" s="27"/>
      <c r="AY239" s="27"/>
      <c r="AZ239" s="27"/>
      <c r="BA239" s="27"/>
      <c r="BB239" s="27"/>
      <c r="BC239" s="27"/>
      <c r="BD239" s="27"/>
      <c r="BE239" s="27"/>
      <c r="BF239" s="27"/>
      <c r="BG239" s="27" t="s">
        <v>139</v>
      </c>
      <c r="BH239" s="27"/>
      <c r="BI239" s="27"/>
      <c r="BJ239" s="27"/>
      <c r="BK239" s="27"/>
      <c r="BL239" s="27"/>
    </row>
    <row r="240" spans="1:79" ht="39.950000000000003" customHeight="1" x14ac:dyDescent="0.2">
      <c r="A240" s="74"/>
      <c r="B240" s="74"/>
      <c r="C240" s="74"/>
      <c r="D240" s="74"/>
      <c r="E240" s="74"/>
      <c r="F240" s="74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27"/>
      <c r="AH240" s="27"/>
      <c r="AI240" s="27"/>
      <c r="AJ240" s="27"/>
      <c r="AK240" s="27"/>
      <c r="AL240" s="27"/>
      <c r="AM240" s="27"/>
      <c r="AN240" s="27"/>
      <c r="AO240" s="27"/>
      <c r="AP240" s="27"/>
      <c r="AQ240" s="27"/>
      <c r="AR240" s="27"/>
      <c r="AS240" s="27"/>
      <c r="AT240" s="27"/>
      <c r="AU240" s="27"/>
      <c r="AV240" s="27"/>
      <c r="AW240" s="27" t="s">
        <v>17</v>
      </c>
      <c r="AX240" s="27"/>
      <c r="AY240" s="27"/>
      <c r="AZ240" s="27"/>
      <c r="BA240" s="27"/>
      <c r="BB240" s="27" t="s">
        <v>16</v>
      </c>
      <c r="BC240" s="27"/>
      <c r="BD240" s="27"/>
      <c r="BE240" s="27"/>
      <c r="BF240" s="27"/>
      <c r="BG240" s="27"/>
      <c r="BH240" s="27"/>
      <c r="BI240" s="27"/>
      <c r="BJ240" s="27"/>
      <c r="BK240" s="27"/>
      <c r="BL240" s="27"/>
    </row>
    <row r="241" spans="1:79" ht="15" customHeight="1" x14ac:dyDescent="0.2">
      <c r="A241" s="27">
        <v>1</v>
      </c>
      <c r="B241" s="27"/>
      <c r="C241" s="27"/>
      <c r="D241" s="27"/>
      <c r="E241" s="27"/>
      <c r="F241" s="27"/>
      <c r="G241" s="27">
        <v>2</v>
      </c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>
        <v>3</v>
      </c>
      <c r="U241" s="27"/>
      <c r="V241" s="27"/>
      <c r="W241" s="27"/>
      <c r="X241" s="27"/>
      <c r="Y241" s="27"/>
      <c r="Z241" s="27">
        <v>4</v>
      </c>
      <c r="AA241" s="27"/>
      <c r="AB241" s="27"/>
      <c r="AC241" s="27"/>
      <c r="AD241" s="27"/>
      <c r="AE241" s="27">
        <v>5</v>
      </c>
      <c r="AF241" s="27"/>
      <c r="AG241" s="27"/>
      <c r="AH241" s="27"/>
      <c r="AI241" s="27"/>
      <c r="AJ241" s="27"/>
      <c r="AK241" s="27">
        <v>6</v>
      </c>
      <c r="AL241" s="27"/>
      <c r="AM241" s="27"/>
      <c r="AN241" s="27"/>
      <c r="AO241" s="27"/>
      <c r="AP241" s="27"/>
      <c r="AQ241" s="27">
        <v>7</v>
      </c>
      <c r="AR241" s="27"/>
      <c r="AS241" s="27"/>
      <c r="AT241" s="27"/>
      <c r="AU241" s="27"/>
      <c r="AV241" s="27"/>
      <c r="AW241" s="27">
        <v>8</v>
      </c>
      <c r="AX241" s="27"/>
      <c r="AY241" s="27"/>
      <c r="AZ241" s="27"/>
      <c r="BA241" s="27"/>
      <c r="BB241" s="27">
        <v>9</v>
      </c>
      <c r="BC241" s="27"/>
      <c r="BD241" s="27"/>
      <c r="BE241" s="27"/>
      <c r="BF241" s="27"/>
      <c r="BG241" s="27">
        <v>10</v>
      </c>
      <c r="BH241" s="27"/>
      <c r="BI241" s="27"/>
      <c r="BJ241" s="27"/>
      <c r="BK241" s="27"/>
      <c r="BL241" s="27"/>
    </row>
    <row r="242" spans="1:79" s="1" customFormat="1" ht="12" hidden="1" customHeight="1" x14ac:dyDescent="0.2">
      <c r="A242" s="26" t="s">
        <v>64</v>
      </c>
      <c r="B242" s="26"/>
      <c r="C242" s="26"/>
      <c r="D242" s="26"/>
      <c r="E242" s="26"/>
      <c r="F242" s="26"/>
      <c r="G242" s="67" t="s">
        <v>57</v>
      </c>
      <c r="H242" s="67"/>
      <c r="I242" s="67"/>
      <c r="J242" s="67"/>
      <c r="K242" s="67"/>
      <c r="L242" s="67"/>
      <c r="M242" s="67"/>
      <c r="N242" s="67"/>
      <c r="O242" s="67"/>
      <c r="P242" s="67"/>
      <c r="Q242" s="67"/>
      <c r="R242" s="67"/>
      <c r="S242" s="67"/>
      <c r="T242" s="30" t="s">
        <v>80</v>
      </c>
      <c r="U242" s="30"/>
      <c r="V242" s="30"/>
      <c r="W242" s="30"/>
      <c r="X242" s="30"/>
      <c r="Y242" s="30"/>
      <c r="Z242" s="30" t="s">
        <v>81</v>
      </c>
      <c r="AA242" s="30"/>
      <c r="AB242" s="30"/>
      <c r="AC242" s="30"/>
      <c r="AD242" s="30"/>
      <c r="AE242" s="30" t="s">
        <v>82</v>
      </c>
      <c r="AF242" s="30"/>
      <c r="AG242" s="30"/>
      <c r="AH242" s="30"/>
      <c r="AI242" s="30"/>
      <c r="AJ242" s="30"/>
      <c r="AK242" s="30" t="s">
        <v>83</v>
      </c>
      <c r="AL242" s="30"/>
      <c r="AM242" s="30"/>
      <c r="AN242" s="30"/>
      <c r="AO242" s="30"/>
      <c r="AP242" s="30"/>
      <c r="AQ242" s="78" t="s">
        <v>99</v>
      </c>
      <c r="AR242" s="30"/>
      <c r="AS242" s="30"/>
      <c r="AT242" s="30"/>
      <c r="AU242" s="30"/>
      <c r="AV242" s="30"/>
      <c r="AW242" s="30" t="s">
        <v>84</v>
      </c>
      <c r="AX242" s="30"/>
      <c r="AY242" s="30"/>
      <c r="AZ242" s="30"/>
      <c r="BA242" s="30"/>
      <c r="BB242" s="30" t="s">
        <v>85</v>
      </c>
      <c r="BC242" s="30"/>
      <c r="BD242" s="30"/>
      <c r="BE242" s="30"/>
      <c r="BF242" s="30"/>
      <c r="BG242" s="78" t="s">
        <v>100</v>
      </c>
      <c r="BH242" s="30"/>
      <c r="BI242" s="30"/>
      <c r="BJ242" s="30"/>
      <c r="BK242" s="30"/>
      <c r="BL242" s="30"/>
      <c r="CA242" s="1" t="s">
        <v>50</v>
      </c>
    </row>
    <row r="243" spans="1:79" s="99" customFormat="1" ht="25.5" customHeight="1" x14ac:dyDescent="0.2">
      <c r="A243" s="110">
        <v>2210</v>
      </c>
      <c r="B243" s="110"/>
      <c r="C243" s="110"/>
      <c r="D243" s="110"/>
      <c r="E243" s="110"/>
      <c r="F243" s="110"/>
      <c r="G243" s="92" t="s">
        <v>180</v>
      </c>
      <c r="H243" s="93"/>
      <c r="I243" s="93"/>
      <c r="J243" s="93"/>
      <c r="K243" s="93"/>
      <c r="L243" s="93"/>
      <c r="M243" s="93"/>
      <c r="N243" s="93"/>
      <c r="O243" s="93"/>
      <c r="P243" s="93"/>
      <c r="Q243" s="93"/>
      <c r="R243" s="93"/>
      <c r="S243" s="94"/>
      <c r="T243" s="117">
        <v>202641</v>
      </c>
      <c r="U243" s="117"/>
      <c r="V243" s="117"/>
      <c r="W243" s="117"/>
      <c r="X243" s="117"/>
      <c r="Y243" s="117"/>
      <c r="Z243" s="117">
        <v>195064</v>
      </c>
      <c r="AA243" s="117"/>
      <c r="AB243" s="117"/>
      <c r="AC243" s="117"/>
      <c r="AD243" s="117"/>
      <c r="AE243" s="117">
        <v>12000</v>
      </c>
      <c r="AF243" s="117"/>
      <c r="AG243" s="117"/>
      <c r="AH243" s="117"/>
      <c r="AI243" s="117"/>
      <c r="AJ243" s="117"/>
      <c r="AK243" s="117">
        <v>0</v>
      </c>
      <c r="AL243" s="117"/>
      <c r="AM243" s="117"/>
      <c r="AN243" s="117"/>
      <c r="AO243" s="117"/>
      <c r="AP243" s="117"/>
      <c r="AQ243" s="117">
        <f>IF(ISNUMBER(AK243),AK243,0)-IF(ISNUMBER(AE243),AE243,0)</f>
        <v>-12000</v>
      </c>
      <c r="AR243" s="117"/>
      <c r="AS243" s="117"/>
      <c r="AT243" s="117"/>
      <c r="AU243" s="117"/>
      <c r="AV243" s="117"/>
      <c r="AW243" s="117">
        <v>12000</v>
      </c>
      <c r="AX243" s="117"/>
      <c r="AY243" s="117"/>
      <c r="AZ243" s="117"/>
      <c r="BA243" s="117"/>
      <c r="BB243" s="117">
        <v>0</v>
      </c>
      <c r="BC243" s="117"/>
      <c r="BD243" s="117"/>
      <c r="BE243" s="117"/>
      <c r="BF243" s="117"/>
      <c r="BG243" s="117">
        <f>IF(ISNUMBER(Z243),Z243,0)+IF(ISNUMBER(AK243),AK243,0)</f>
        <v>195064</v>
      </c>
      <c r="BH243" s="117"/>
      <c r="BI243" s="117"/>
      <c r="BJ243" s="117"/>
      <c r="BK243" s="117"/>
      <c r="BL243" s="117"/>
      <c r="CA243" s="99" t="s">
        <v>51</v>
      </c>
    </row>
    <row r="244" spans="1:79" s="6" customFormat="1" ht="12.75" customHeight="1" x14ac:dyDescent="0.2">
      <c r="A244" s="85"/>
      <c r="B244" s="85"/>
      <c r="C244" s="85"/>
      <c r="D244" s="85"/>
      <c r="E244" s="85"/>
      <c r="F244" s="85"/>
      <c r="G244" s="100" t="s">
        <v>147</v>
      </c>
      <c r="H244" s="101"/>
      <c r="I244" s="101"/>
      <c r="J244" s="101"/>
      <c r="K244" s="101"/>
      <c r="L244" s="101"/>
      <c r="M244" s="101"/>
      <c r="N244" s="101"/>
      <c r="O244" s="101"/>
      <c r="P244" s="101"/>
      <c r="Q244" s="101"/>
      <c r="R244" s="101"/>
      <c r="S244" s="102"/>
      <c r="T244" s="116">
        <v>202641</v>
      </c>
      <c r="U244" s="116"/>
      <c r="V244" s="116"/>
      <c r="W244" s="116"/>
      <c r="X244" s="116"/>
      <c r="Y244" s="116"/>
      <c r="Z244" s="116">
        <v>195064</v>
      </c>
      <c r="AA244" s="116"/>
      <c r="AB244" s="116"/>
      <c r="AC244" s="116"/>
      <c r="AD244" s="116"/>
      <c r="AE244" s="116">
        <v>12000</v>
      </c>
      <c r="AF244" s="116"/>
      <c r="AG244" s="116"/>
      <c r="AH244" s="116"/>
      <c r="AI244" s="116"/>
      <c r="AJ244" s="116"/>
      <c r="AK244" s="116">
        <v>0</v>
      </c>
      <c r="AL244" s="116"/>
      <c r="AM244" s="116"/>
      <c r="AN244" s="116"/>
      <c r="AO244" s="116"/>
      <c r="AP244" s="116"/>
      <c r="AQ244" s="116">
        <f>IF(ISNUMBER(AK244),AK244,0)-IF(ISNUMBER(AE244),AE244,0)</f>
        <v>-12000</v>
      </c>
      <c r="AR244" s="116"/>
      <c r="AS244" s="116"/>
      <c r="AT244" s="116"/>
      <c r="AU244" s="116"/>
      <c r="AV244" s="116"/>
      <c r="AW244" s="116">
        <v>12000</v>
      </c>
      <c r="AX244" s="116"/>
      <c r="AY244" s="116"/>
      <c r="AZ244" s="116"/>
      <c r="BA244" s="116"/>
      <c r="BB244" s="116">
        <v>0</v>
      </c>
      <c r="BC244" s="116"/>
      <c r="BD244" s="116"/>
      <c r="BE244" s="116"/>
      <c r="BF244" s="116"/>
      <c r="BG244" s="116">
        <f>IF(ISNUMBER(Z244),Z244,0)+IF(ISNUMBER(AK244),AK244,0)</f>
        <v>195064</v>
      </c>
      <c r="BH244" s="116"/>
      <c r="BI244" s="116"/>
      <c r="BJ244" s="116"/>
      <c r="BK244" s="116"/>
      <c r="BL244" s="116"/>
    </row>
    <row r="246" spans="1:79" ht="14.25" customHeight="1" x14ac:dyDescent="0.2">
      <c r="A246" s="29" t="s">
        <v>260</v>
      </c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  <c r="AN246" s="29"/>
      <c r="AO246" s="29"/>
      <c r="AP246" s="29"/>
      <c r="AQ246" s="29"/>
      <c r="AR246" s="29"/>
      <c r="AS246" s="29"/>
      <c r="AT246" s="29"/>
      <c r="AU246" s="29"/>
      <c r="AV246" s="29"/>
      <c r="AW246" s="29"/>
      <c r="AX246" s="29"/>
      <c r="AY246" s="29"/>
      <c r="AZ246" s="29"/>
      <c r="BA246" s="29"/>
      <c r="BB246" s="29"/>
      <c r="BC246" s="29"/>
      <c r="BD246" s="29"/>
      <c r="BE246" s="29"/>
      <c r="BF246" s="29"/>
      <c r="BG246" s="29"/>
      <c r="BH246" s="29"/>
      <c r="BI246" s="29"/>
      <c r="BJ246" s="29"/>
      <c r="BK246" s="29"/>
      <c r="BL246" s="29"/>
    </row>
    <row r="247" spans="1:79" ht="15" customHeight="1" x14ac:dyDescent="0.2">
      <c r="A247" s="31" t="s">
        <v>240</v>
      </c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F247" s="31"/>
      <c r="AG247" s="31"/>
      <c r="AH247" s="31"/>
      <c r="AI247" s="31"/>
      <c r="AJ247" s="31"/>
      <c r="AK247" s="31"/>
      <c r="AL247" s="31"/>
      <c r="AM247" s="31"/>
      <c r="AN247" s="31"/>
      <c r="AO247" s="31"/>
      <c r="AP247" s="31"/>
      <c r="AQ247" s="31"/>
      <c r="AR247" s="31"/>
      <c r="AS247" s="31"/>
      <c r="AT247" s="31"/>
      <c r="AU247" s="31"/>
      <c r="AV247" s="31"/>
      <c r="AW247" s="31"/>
      <c r="AX247" s="31"/>
      <c r="AY247" s="31"/>
      <c r="AZ247" s="31"/>
      <c r="BA247" s="31"/>
      <c r="BB247" s="31"/>
      <c r="BC247" s="31"/>
      <c r="BD247" s="31"/>
      <c r="BE247" s="31"/>
      <c r="BF247" s="31"/>
      <c r="BG247" s="31"/>
      <c r="BH247" s="31"/>
      <c r="BI247" s="31"/>
      <c r="BJ247" s="31"/>
      <c r="BK247" s="31"/>
      <c r="BL247" s="31"/>
    </row>
    <row r="248" spans="1:79" ht="18" customHeight="1" x14ac:dyDescent="0.2">
      <c r="A248" s="27" t="s">
        <v>135</v>
      </c>
      <c r="B248" s="27"/>
      <c r="C248" s="27"/>
      <c r="D248" s="27"/>
      <c r="E248" s="27"/>
      <c r="F248" s="27"/>
      <c r="G248" s="27" t="s">
        <v>19</v>
      </c>
      <c r="H248" s="27"/>
      <c r="I248" s="27"/>
      <c r="J248" s="27"/>
      <c r="K248" s="27"/>
      <c r="L248" s="27"/>
      <c r="M248" s="27"/>
      <c r="N248" s="27"/>
      <c r="O248" s="27"/>
      <c r="P248" s="27"/>
      <c r="Q248" s="27" t="s">
        <v>246</v>
      </c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  <c r="AD248" s="27"/>
      <c r="AE248" s="27"/>
      <c r="AF248" s="27"/>
      <c r="AG248" s="27"/>
      <c r="AH248" s="27"/>
      <c r="AI248" s="27"/>
      <c r="AJ248" s="27"/>
      <c r="AK248" s="27"/>
      <c r="AL248" s="27"/>
      <c r="AM248" s="27"/>
      <c r="AN248" s="27"/>
      <c r="AO248" s="27" t="s">
        <v>257</v>
      </c>
      <c r="AP248" s="27"/>
      <c r="AQ248" s="27"/>
      <c r="AR248" s="27"/>
      <c r="AS248" s="27"/>
      <c r="AT248" s="27"/>
      <c r="AU248" s="27"/>
      <c r="AV248" s="27"/>
      <c r="AW248" s="27"/>
      <c r="AX248" s="27"/>
      <c r="AY248" s="27"/>
      <c r="AZ248" s="27"/>
      <c r="BA248" s="27"/>
      <c r="BB248" s="27"/>
      <c r="BC248" s="27"/>
      <c r="BD248" s="27"/>
      <c r="BE248" s="27"/>
      <c r="BF248" s="27"/>
      <c r="BG248" s="27"/>
      <c r="BH248" s="27"/>
      <c r="BI248" s="27"/>
      <c r="BJ248" s="27"/>
      <c r="BK248" s="27"/>
      <c r="BL248" s="27"/>
    </row>
    <row r="249" spans="1:79" ht="42.95" customHeight="1" x14ac:dyDescent="0.2">
      <c r="A249" s="27"/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 t="s">
        <v>140</v>
      </c>
      <c r="R249" s="27"/>
      <c r="S249" s="27"/>
      <c r="T249" s="27"/>
      <c r="U249" s="27"/>
      <c r="V249" s="74" t="s">
        <v>141</v>
      </c>
      <c r="W249" s="74"/>
      <c r="X249" s="74"/>
      <c r="Y249" s="74"/>
      <c r="Z249" s="27" t="s">
        <v>142</v>
      </c>
      <c r="AA249" s="27"/>
      <c r="AB249" s="27"/>
      <c r="AC249" s="27"/>
      <c r="AD249" s="27"/>
      <c r="AE249" s="27"/>
      <c r="AF249" s="27"/>
      <c r="AG249" s="27"/>
      <c r="AH249" s="27"/>
      <c r="AI249" s="27"/>
      <c r="AJ249" s="27" t="s">
        <v>143</v>
      </c>
      <c r="AK249" s="27"/>
      <c r="AL249" s="27"/>
      <c r="AM249" s="27"/>
      <c r="AN249" s="27"/>
      <c r="AO249" s="27" t="s">
        <v>20</v>
      </c>
      <c r="AP249" s="27"/>
      <c r="AQ249" s="27"/>
      <c r="AR249" s="27"/>
      <c r="AS249" s="27"/>
      <c r="AT249" s="74" t="s">
        <v>144</v>
      </c>
      <c r="AU249" s="74"/>
      <c r="AV249" s="74"/>
      <c r="AW249" s="74"/>
      <c r="AX249" s="27" t="s">
        <v>142</v>
      </c>
      <c r="AY249" s="27"/>
      <c r="AZ249" s="27"/>
      <c r="BA249" s="27"/>
      <c r="BB249" s="27"/>
      <c r="BC249" s="27"/>
      <c r="BD249" s="27"/>
      <c r="BE249" s="27"/>
      <c r="BF249" s="27"/>
      <c r="BG249" s="27"/>
      <c r="BH249" s="27" t="s">
        <v>145</v>
      </c>
      <c r="BI249" s="27"/>
      <c r="BJ249" s="27"/>
      <c r="BK249" s="27"/>
      <c r="BL249" s="27"/>
    </row>
    <row r="250" spans="1:79" ht="63" customHeight="1" x14ac:dyDescent="0.2">
      <c r="A250" s="27"/>
      <c r="B250" s="27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74"/>
      <c r="W250" s="74"/>
      <c r="X250" s="74"/>
      <c r="Y250" s="74"/>
      <c r="Z250" s="27" t="s">
        <v>17</v>
      </c>
      <c r="AA250" s="27"/>
      <c r="AB250" s="27"/>
      <c r="AC250" s="27"/>
      <c r="AD250" s="27"/>
      <c r="AE250" s="27" t="s">
        <v>16</v>
      </c>
      <c r="AF250" s="27"/>
      <c r="AG250" s="27"/>
      <c r="AH250" s="27"/>
      <c r="AI250" s="27"/>
      <c r="AJ250" s="27"/>
      <c r="AK250" s="27"/>
      <c r="AL250" s="27"/>
      <c r="AM250" s="27"/>
      <c r="AN250" s="27"/>
      <c r="AO250" s="27"/>
      <c r="AP250" s="27"/>
      <c r="AQ250" s="27"/>
      <c r="AR250" s="27"/>
      <c r="AS250" s="27"/>
      <c r="AT250" s="74"/>
      <c r="AU250" s="74"/>
      <c r="AV250" s="74"/>
      <c r="AW250" s="74"/>
      <c r="AX250" s="27" t="s">
        <v>17</v>
      </c>
      <c r="AY250" s="27"/>
      <c r="AZ250" s="27"/>
      <c r="BA250" s="27"/>
      <c r="BB250" s="27"/>
      <c r="BC250" s="27" t="s">
        <v>16</v>
      </c>
      <c r="BD250" s="27"/>
      <c r="BE250" s="27"/>
      <c r="BF250" s="27"/>
      <c r="BG250" s="27"/>
      <c r="BH250" s="27"/>
      <c r="BI250" s="27"/>
      <c r="BJ250" s="27"/>
      <c r="BK250" s="27"/>
      <c r="BL250" s="27"/>
    </row>
    <row r="251" spans="1:79" ht="15" customHeight="1" x14ac:dyDescent="0.2">
      <c r="A251" s="27">
        <v>1</v>
      </c>
      <c r="B251" s="27"/>
      <c r="C251" s="27"/>
      <c r="D251" s="27"/>
      <c r="E251" s="27"/>
      <c r="F251" s="27"/>
      <c r="G251" s="27">
        <v>2</v>
      </c>
      <c r="H251" s="27"/>
      <c r="I251" s="27"/>
      <c r="J251" s="27"/>
      <c r="K251" s="27"/>
      <c r="L251" s="27"/>
      <c r="M251" s="27"/>
      <c r="N251" s="27"/>
      <c r="O251" s="27"/>
      <c r="P251" s="27"/>
      <c r="Q251" s="27">
        <v>3</v>
      </c>
      <c r="R251" s="27"/>
      <c r="S251" s="27"/>
      <c r="T251" s="27"/>
      <c r="U251" s="27"/>
      <c r="V251" s="27">
        <v>4</v>
      </c>
      <c r="W251" s="27"/>
      <c r="X251" s="27"/>
      <c r="Y251" s="27"/>
      <c r="Z251" s="27">
        <v>5</v>
      </c>
      <c r="AA251" s="27"/>
      <c r="AB251" s="27"/>
      <c r="AC251" s="27"/>
      <c r="AD251" s="27"/>
      <c r="AE251" s="27">
        <v>6</v>
      </c>
      <c r="AF251" s="27"/>
      <c r="AG251" s="27"/>
      <c r="AH251" s="27"/>
      <c r="AI251" s="27"/>
      <c r="AJ251" s="27">
        <v>7</v>
      </c>
      <c r="AK251" s="27"/>
      <c r="AL251" s="27"/>
      <c r="AM251" s="27"/>
      <c r="AN251" s="27"/>
      <c r="AO251" s="27">
        <v>8</v>
      </c>
      <c r="AP251" s="27"/>
      <c r="AQ251" s="27"/>
      <c r="AR251" s="27"/>
      <c r="AS251" s="27"/>
      <c r="AT251" s="27">
        <v>9</v>
      </c>
      <c r="AU251" s="27"/>
      <c r="AV251" s="27"/>
      <c r="AW251" s="27"/>
      <c r="AX251" s="27">
        <v>10</v>
      </c>
      <c r="AY251" s="27"/>
      <c r="AZ251" s="27"/>
      <c r="BA251" s="27"/>
      <c r="BB251" s="27"/>
      <c r="BC251" s="27">
        <v>11</v>
      </c>
      <c r="BD251" s="27"/>
      <c r="BE251" s="27"/>
      <c r="BF251" s="27"/>
      <c r="BG251" s="27"/>
      <c r="BH251" s="27">
        <v>12</v>
      </c>
      <c r="BI251" s="27"/>
      <c r="BJ251" s="27"/>
      <c r="BK251" s="27"/>
      <c r="BL251" s="27"/>
    </row>
    <row r="252" spans="1:79" s="1" customFormat="1" ht="12" hidden="1" customHeight="1" x14ac:dyDescent="0.2">
      <c r="A252" s="26" t="s">
        <v>64</v>
      </c>
      <c r="B252" s="26"/>
      <c r="C252" s="26"/>
      <c r="D252" s="26"/>
      <c r="E252" s="26"/>
      <c r="F252" s="26"/>
      <c r="G252" s="67" t="s">
        <v>57</v>
      </c>
      <c r="H252" s="67"/>
      <c r="I252" s="67"/>
      <c r="J252" s="67"/>
      <c r="K252" s="67"/>
      <c r="L252" s="67"/>
      <c r="M252" s="67"/>
      <c r="N252" s="67"/>
      <c r="O252" s="67"/>
      <c r="P252" s="67"/>
      <c r="Q252" s="30" t="s">
        <v>80</v>
      </c>
      <c r="R252" s="30"/>
      <c r="S252" s="30"/>
      <c r="T252" s="30"/>
      <c r="U252" s="30"/>
      <c r="V252" s="30" t="s">
        <v>81</v>
      </c>
      <c r="W252" s="30"/>
      <c r="X252" s="30"/>
      <c r="Y252" s="30"/>
      <c r="Z252" s="30" t="s">
        <v>82</v>
      </c>
      <c r="AA252" s="30"/>
      <c r="AB252" s="30"/>
      <c r="AC252" s="30"/>
      <c r="AD252" s="30"/>
      <c r="AE252" s="30" t="s">
        <v>83</v>
      </c>
      <c r="AF252" s="30"/>
      <c r="AG252" s="30"/>
      <c r="AH252" s="30"/>
      <c r="AI252" s="30"/>
      <c r="AJ252" s="78" t="s">
        <v>101</v>
      </c>
      <c r="AK252" s="30"/>
      <c r="AL252" s="30"/>
      <c r="AM252" s="30"/>
      <c r="AN252" s="30"/>
      <c r="AO252" s="30" t="s">
        <v>84</v>
      </c>
      <c r="AP252" s="30"/>
      <c r="AQ252" s="30"/>
      <c r="AR252" s="30"/>
      <c r="AS252" s="30"/>
      <c r="AT252" s="78" t="s">
        <v>102</v>
      </c>
      <c r="AU252" s="30"/>
      <c r="AV252" s="30"/>
      <c r="AW252" s="30"/>
      <c r="AX252" s="30" t="s">
        <v>85</v>
      </c>
      <c r="AY252" s="30"/>
      <c r="AZ252" s="30"/>
      <c r="BA252" s="30"/>
      <c r="BB252" s="30"/>
      <c r="BC252" s="30" t="s">
        <v>86</v>
      </c>
      <c r="BD252" s="30"/>
      <c r="BE252" s="30"/>
      <c r="BF252" s="30"/>
      <c r="BG252" s="30"/>
      <c r="BH252" s="78" t="s">
        <v>101</v>
      </c>
      <c r="BI252" s="30"/>
      <c r="BJ252" s="30"/>
      <c r="BK252" s="30"/>
      <c r="BL252" s="30"/>
      <c r="CA252" s="1" t="s">
        <v>52</v>
      </c>
    </row>
    <row r="253" spans="1:79" s="6" customFormat="1" ht="12.75" customHeight="1" x14ac:dyDescent="0.2">
      <c r="A253" s="85"/>
      <c r="B253" s="85"/>
      <c r="C253" s="85"/>
      <c r="D253" s="85"/>
      <c r="E253" s="85"/>
      <c r="F253" s="85"/>
      <c r="G253" s="120" t="s">
        <v>147</v>
      </c>
      <c r="H253" s="120"/>
      <c r="I253" s="120"/>
      <c r="J253" s="120"/>
      <c r="K253" s="120"/>
      <c r="L253" s="120"/>
      <c r="M253" s="120"/>
      <c r="N253" s="120"/>
      <c r="O253" s="120"/>
      <c r="P253" s="120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6"/>
      <c r="AE253" s="116"/>
      <c r="AF253" s="116"/>
      <c r="AG253" s="116"/>
      <c r="AH253" s="116"/>
      <c r="AI253" s="116"/>
      <c r="AJ253" s="116">
        <f>IF(ISNUMBER(Q253),Q253,0)-IF(ISNUMBER(Z253),Z253,0)</f>
        <v>0</v>
      </c>
      <c r="AK253" s="116"/>
      <c r="AL253" s="116"/>
      <c r="AM253" s="116"/>
      <c r="AN253" s="116"/>
      <c r="AO253" s="116"/>
      <c r="AP253" s="116"/>
      <c r="AQ253" s="116"/>
      <c r="AR253" s="116"/>
      <c r="AS253" s="116"/>
      <c r="AT253" s="116">
        <f>IF(ISNUMBER(V253),V253,0)-IF(ISNUMBER(Z253),Z253,0)-IF(ISNUMBER(AE253),AE253,0)</f>
        <v>0</v>
      </c>
      <c r="AU253" s="116"/>
      <c r="AV253" s="116"/>
      <c r="AW253" s="116"/>
      <c r="AX253" s="116"/>
      <c r="AY253" s="116"/>
      <c r="AZ253" s="116"/>
      <c r="BA253" s="116"/>
      <c r="BB253" s="116"/>
      <c r="BC253" s="116"/>
      <c r="BD253" s="116"/>
      <c r="BE253" s="116"/>
      <c r="BF253" s="116"/>
      <c r="BG253" s="116"/>
      <c r="BH253" s="116">
        <f>IF(ISNUMBER(AO253),AO253,0)-IF(ISNUMBER(AX253),AX253,0)</f>
        <v>0</v>
      </c>
      <c r="BI253" s="116"/>
      <c r="BJ253" s="116"/>
      <c r="BK253" s="116"/>
      <c r="BL253" s="116"/>
      <c r="CA253" s="6" t="s">
        <v>53</v>
      </c>
    </row>
    <row r="255" spans="1:79" ht="14.25" customHeight="1" x14ac:dyDescent="0.2">
      <c r="A255" s="29" t="s">
        <v>247</v>
      </c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9"/>
      <c r="AM255" s="29"/>
      <c r="AN255" s="29"/>
      <c r="AO255" s="29"/>
      <c r="AP255" s="29"/>
      <c r="AQ255" s="29"/>
      <c r="AR255" s="29"/>
      <c r="AS255" s="29"/>
      <c r="AT255" s="29"/>
      <c r="AU255" s="29"/>
      <c r="AV255" s="29"/>
      <c r="AW255" s="29"/>
      <c r="AX255" s="29"/>
      <c r="AY255" s="29"/>
      <c r="AZ255" s="29"/>
      <c r="BA255" s="29"/>
      <c r="BB255" s="29"/>
      <c r="BC255" s="29"/>
      <c r="BD255" s="29"/>
      <c r="BE255" s="29"/>
      <c r="BF255" s="29"/>
      <c r="BG255" s="29"/>
      <c r="BH255" s="29"/>
      <c r="BI255" s="29"/>
      <c r="BJ255" s="29"/>
      <c r="BK255" s="29"/>
      <c r="BL255" s="29"/>
    </row>
    <row r="256" spans="1:79" ht="15" customHeight="1" x14ac:dyDescent="0.2">
      <c r="A256" s="31" t="s">
        <v>240</v>
      </c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F256" s="31"/>
      <c r="AG256" s="31"/>
      <c r="AH256" s="31"/>
      <c r="AI256" s="31"/>
      <c r="AJ256" s="31"/>
      <c r="AK256" s="31"/>
      <c r="AL256" s="31"/>
      <c r="AM256" s="31"/>
      <c r="AN256" s="31"/>
      <c r="AO256" s="31"/>
      <c r="AP256" s="31"/>
      <c r="AQ256" s="31"/>
      <c r="AR256" s="31"/>
      <c r="AS256" s="31"/>
      <c r="AT256" s="31"/>
      <c r="AU256" s="31"/>
      <c r="AV256" s="31"/>
      <c r="AW256" s="31"/>
      <c r="AX256" s="31"/>
      <c r="AY256" s="31"/>
      <c r="AZ256" s="31"/>
      <c r="BA256" s="31"/>
      <c r="BB256" s="31"/>
      <c r="BC256" s="31"/>
      <c r="BD256" s="31"/>
      <c r="BE256" s="31"/>
      <c r="BF256" s="31"/>
      <c r="BG256" s="31"/>
      <c r="BH256" s="31"/>
      <c r="BI256" s="31"/>
      <c r="BJ256" s="31"/>
      <c r="BK256" s="31"/>
      <c r="BL256" s="31"/>
    </row>
    <row r="257" spans="1:79" ht="42.95" customHeight="1" x14ac:dyDescent="0.2">
      <c r="A257" s="74" t="s">
        <v>135</v>
      </c>
      <c r="B257" s="74"/>
      <c r="C257" s="74"/>
      <c r="D257" s="74"/>
      <c r="E257" s="74"/>
      <c r="F257" s="74"/>
      <c r="G257" s="27" t="s">
        <v>19</v>
      </c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 t="s">
        <v>15</v>
      </c>
      <c r="U257" s="27"/>
      <c r="V257" s="27"/>
      <c r="W257" s="27"/>
      <c r="X257" s="27"/>
      <c r="Y257" s="27"/>
      <c r="Z257" s="27" t="s">
        <v>14</v>
      </c>
      <c r="AA257" s="27"/>
      <c r="AB257" s="27"/>
      <c r="AC257" s="27"/>
      <c r="AD257" s="27"/>
      <c r="AE257" s="27" t="s">
        <v>243</v>
      </c>
      <c r="AF257" s="27"/>
      <c r="AG257" s="27"/>
      <c r="AH257" s="27"/>
      <c r="AI257" s="27"/>
      <c r="AJ257" s="27"/>
      <c r="AK257" s="27" t="s">
        <v>248</v>
      </c>
      <c r="AL257" s="27"/>
      <c r="AM257" s="27"/>
      <c r="AN257" s="27"/>
      <c r="AO257" s="27"/>
      <c r="AP257" s="27"/>
      <c r="AQ257" s="27" t="s">
        <v>261</v>
      </c>
      <c r="AR257" s="27"/>
      <c r="AS257" s="27"/>
      <c r="AT257" s="27"/>
      <c r="AU257" s="27"/>
      <c r="AV257" s="27"/>
      <c r="AW257" s="27" t="s">
        <v>18</v>
      </c>
      <c r="AX257" s="27"/>
      <c r="AY257" s="27"/>
      <c r="AZ257" s="27"/>
      <c r="BA257" s="27"/>
      <c r="BB257" s="27"/>
      <c r="BC257" s="27"/>
      <c r="BD257" s="27"/>
      <c r="BE257" s="27" t="s">
        <v>156</v>
      </c>
      <c r="BF257" s="27"/>
      <c r="BG257" s="27"/>
      <c r="BH257" s="27"/>
      <c r="BI257" s="27"/>
      <c r="BJ257" s="27"/>
      <c r="BK257" s="27"/>
      <c r="BL257" s="27"/>
    </row>
    <row r="258" spans="1:79" ht="21.75" customHeight="1" x14ac:dyDescent="0.2">
      <c r="A258" s="74"/>
      <c r="B258" s="74"/>
      <c r="C258" s="74"/>
      <c r="D258" s="74"/>
      <c r="E258" s="74"/>
      <c r="F258" s="74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  <c r="AA258" s="27"/>
      <c r="AB258" s="27"/>
      <c r="AC258" s="27"/>
      <c r="AD258" s="27"/>
      <c r="AE258" s="27"/>
      <c r="AF258" s="27"/>
      <c r="AG258" s="27"/>
      <c r="AH258" s="27"/>
      <c r="AI258" s="27"/>
      <c r="AJ258" s="27"/>
      <c r="AK258" s="27"/>
      <c r="AL258" s="27"/>
      <c r="AM258" s="27"/>
      <c r="AN258" s="27"/>
      <c r="AO258" s="27"/>
      <c r="AP258" s="27"/>
      <c r="AQ258" s="27"/>
      <c r="AR258" s="27"/>
      <c r="AS258" s="27"/>
      <c r="AT258" s="27"/>
      <c r="AU258" s="27"/>
      <c r="AV258" s="27"/>
      <c r="AW258" s="27"/>
      <c r="AX258" s="27"/>
      <c r="AY258" s="27"/>
      <c r="AZ258" s="27"/>
      <c r="BA258" s="27"/>
      <c r="BB258" s="27"/>
      <c r="BC258" s="27"/>
      <c r="BD258" s="27"/>
      <c r="BE258" s="27"/>
      <c r="BF258" s="27"/>
      <c r="BG258" s="27"/>
      <c r="BH258" s="27"/>
      <c r="BI258" s="27"/>
      <c r="BJ258" s="27"/>
      <c r="BK258" s="27"/>
      <c r="BL258" s="27"/>
    </row>
    <row r="259" spans="1:79" ht="15" customHeight="1" x14ac:dyDescent="0.2">
      <c r="A259" s="27">
        <v>1</v>
      </c>
      <c r="B259" s="27"/>
      <c r="C259" s="27"/>
      <c r="D259" s="27"/>
      <c r="E259" s="27"/>
      <c r="F259" s="27"/>
      <c r="G259" s="27">
        <v>2</v>
      </c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>
        <v>3</v>
      </c>
      <c r="U259" s="27"/>
      <c r="V259" s="27"/>
      <c r="W259" s="27"/>
      <c r="X259" s="27"/>
      <c r="Y259" s="27"/>
      <c r="Z259" s="27">
        <v>4</v>
      </c>
      <c r="AA259" s="27"/>
      <c r="AB259" s="27"/>
      <c r="AC259" s="27"/>
      <c r="AD259" s="27"/>
      <c r="AE259" s="27">
        <v>5</v>
      </c>
      <c r="AF259" s="27"/>
      <c r="AG259" s="27"/>
      <c r="AH259" s="27"/>
      <c r="AI259" s="27"/>
      <c r="AJ259" s="27"/>
      <c r="AK259" s="27">
        <v>6</v>
      </c>
      <c r="AL259" s="27"/>
      <c r="AM259" s="27"/>
      <c r="AN259" s="27"/>
      <c r="AO259" s="27"/>
      <c r="AP259" s="27"/>
      <c r="AQ259" s="27">
        <v>7</v>
      </c>
      <c r="AR259" s="27"/>
      <c r="AS259" s="27"/>
      <c r="AT259" s="27"/>
      <c r="AU259" s="27"/>
      <c r="AV259" s="27"/>
      <c r="AW259" s="26">
        <v>8</v>
      </c>
      <c r="AX259" s="26"/>
      <c r="AY259" s="26"/>
      <c r="AZ259" s="26"/>
      <c r="BA259" s="26"/>
      <c r="BB259" s="26"/>
      <c r="BC259" s="26"/>
      <c r="BD259" s="26"/>
      <c r="BE259" s="26">
        <v>9</v>
      </c>
      <c r="BF259" s="26"/>
      <c r="BG259" s="26"/>
      <c r="BH259" s="26"/>
      <c r="BI259" s="26"/>
      <c r="BJ259" s="26"/>
      <c r="BK259" s="26"/>
      <c r="BL259" s="26"/>
    </row>
    <row r="260" spans="1:79" s="1" customFormat="1" ht="18.75" hidden="1" customHeight="1" x14ac:dyDescent="0.2">
      <c r="A260" s="26" t="s">
        <v>64</v>
      </c>
      <c r="B260" s="26"/>
      <c r="C260" s="26"/>
      <c r="D260" s="26"/>
      <c r="E260" s="26"/>
      <c r="F260" s="26"/>
      <c r="G260" s="67" t="s">
        <v>57</v>
      </c>
      <c r="H260" s="67"/>
      <c r="I260" s="67"/>
      <c r="J260" s="67"/>
      <c r="K260" s="67"/>
      <c r="L260" s="67"/>
      <c r="M260" s="67"/>
      <c r="N260" s="67"/>
      <c r="O260" s="67"/>
      <c r="P260" s="67"/>
      <c r="Q260" s="67"/>
      <c r="R260" s="67"/>
      <c r="S260" s="67"/>
      <c r="T260" s="30" t="s">
        <v>80</v>
      </c>
      <c r="U260" s="30"/>
      <c r="V260" s="30"/>
      <c r="W260" s="30"/>
      <c r="X260" s="30"/>
      <c r="Y260" s="30"/>
      <c r="Z260" s="30" t="s">
        <v>81</v>
      </c>
      <c r="AA260" s="30"/>
      <c r="AB260" s="30"/>
      <c r="AC260" s="30"/>
      <c r="AD260" s="30"/>
      <c r="AE260" s="30" t="s">
        <v>82</v>
      </c>
      <c r="AF260" s="30"/>
      <c r="AG260" s="30"/>
      <c r="AH260" s="30"/>
      <c r="AI260" s="30"/>
      <c r="AJ260" s="30"/>
      <c r="AK260" s="30" t="s">
        <v>83</v>
      </c>
      <c r="AL260" s="30"/>
      <c r="AM260" s="30"/>
      <c r="AN260" s="30"/>
      <c r="AO260" s="30"/>
      <c r="AP260" s="30"/>
      <c r="AQ260" s="30" t="s">
        <v>84</v>
      </c>
      <c r="AR260" s="30"/>
      <c r="AS260" s="30"/>
      <c r="AT260" s="30"/>
      <c r="AU260" s="30"/>
      <c r="AV260" s="30"/>
      <c r="AW260" s="67" t="s">
        <v>87</v>
      </c>
      <c r="AX260" s="67"/>
      <c r="AY260" s="67"/>
      <c r="AZ260" s="67"/>
      <c r="BA260" s="67"/>
      <c r="BB260" s="67"/>
      <c r="BC260" s="67"/>
      <c r="BD260" s="67"/>
      <c r="BE260" s="67" t="s">
        <v>88</v>
      </c>
      <c r="BF260" s="67"/>
      <c r="BG260" s="67"/>
      <c r="BH260" s="67"/>
      <c r="BI260" s="67"/>
      <c r="BJ260" s="67"/>
      <c r="BK260" s="67"/>
      <c r="BL260" s="67"/>
      <c r="CA260" s="1" t="s">
        <v>54</v>
      </c>
    </row>
    <row r="261" spans="1:79" s="99" customFormat="1" ht="63.75" customHeight="1" x14ac:dyDescent="0.2">
      <c r="A261" s="110">
        <v>2274</v>
      </c>
      <c r="B261" s="110"/>
      <c r="C261" s="110"/>
      <c r="D261" s="110"/>
      <c r="E261" s="110"/>
      <c r="F261" s="110"/>
      <c r="G261" s="92" t="s">
        <v>187</v>
      </c>
      <c r="H261" s="93"/>
      <c r="I261" s="93"/>
      <c r="J261" s="93"/>
      <c r="K261" s="93"/>
      <c r="L261" s="93"/>
      <c r="M261" s="93"/>
      <c r="N261" s="93"/>
      <c r="O261" s="93"/>
      <c r="P261" s="93"/>
      <c r="Q261" s="93"/>
      <c r="R261" s="93"/>
      <c r="S261" s="94"/>
      <c r="T261" s="117">
        <v>320000</v>
      </c>
      <c r="U261" s="117"/>
      <c r="V261" s="117"/>
      <c r="W261" s="117"/>
      <c r="X261" s="117"/>
      <c r="Y261" s="117"/>
      <c r="Z261" s="117">
        <v>307962</v>
      </c>
      <c r="AA261" s="117"/>
      <c r="AB261" s="117"/>
      <c r="AC261" s="117"/>
      <c r="AD261" s="117"/>
      <c r="AE261" s="117">
        <v>91046</v>
      </c>
      <c r="AF261" s="117"/>
      <c r="AG261" s="117"/>
      <c r="AH261" s="117"/>
      <c r="AI261" s="117"/>
      <c r="AJ261" s="117"/>
      <c r="AK261" s="117">
        <v>66215</v>
      </c>
      <c r="AL261" s="117"/>
      <c r="AM261" s="117"/>
      <c r="AN261" s="117"/>
      <c r="AO261" s="117"/>
      <c r="AP261" s="117"/>
      <c r="AQ261" s="117">
        <v>0</v>
      </c>
      <c r="AR261" s="117"/>
      <c r="AS261" s="117"/>
      <c r="AT261" s="117"/>
      <c r="AU261" s="117"/>
      <c r="AV261" s="117"/>
      <c r="AW261" s="92" t="s">
        <v>229</v>
      </c>
      <c r="AX261" s="93"/>
      <c r="AY261" s="93"/>
      <c r="AZ261" s="93"/>
      <c r="BA261" s="93"/>
      <c r="BB261" s="93"/>
      <c r="BC261" s="93"/>
      <c r="BD261" s="94"/>
      <c r="BE261" s="92" t="s">
        <v>230</v>
      </c>
      <c r="BF261" s="93"/>
      <c r="BG261" s="93"/>
      <c r="BH261" s="93"/>
      <c r="BI261" s="93"/>
      <c r="BJ261" s="93"/>
      <c r="BK261" s="93"/>
      <c r="BL261" s="94"/>
      <c r="CA261" s="99" t="s">
        <v>55</v>
      </c>
    </row>
    <row r="262" spans="1:79" s="6" customFormat="1" ht="12.75" customHeight="1" x14ac:dyDescent="0.2">
      <c r="A262" s="85"/>
      <c r="B262" s="85"/>
      <c r="C262" s="85"/>
      <c r="D262" s="85"/>
      <c r="E262" s="85"/>
      <c r="F262" s="85"/>
      <c r="G262" s="100" t="s">
        <v>147</v>
      </c>
      <c r="H262" s="101"/>
      <c r="I262" s="101"/>
      <c r="J262" s="101"/>
      <c r="K262" s="101"/>
      <c r="L262" s="101"/>
      <c r="M262" s="101"/>
      <c r="N262" s="101"/>
      <c r="O262" s="101"/>
      <c r="P262" s="101"/>
      <c r="Q262" s="101"/>
      <c r="R262" s="101"/>
      <c r="S262" s="102"/>
      <c r="T262" s="116">
        <v>320000</v>
      </c>
      <c r="U262" s="116"/>
      <c r="V262" s="116"/>
      <c r="W262" s="116"/>
      <c r="X262" s="116"/>
      <c r="Y262" s="116"/>
      <c r="Z262" s="116">
        <v>307962</v>
      </c>
      <c r="AA262" s="116"/>
      <c r="AB262" s="116"/>
      <c r="AC262" s="116"/>
      <c r="AD262" s="116"/>
      <c r="AE262" s="116">
        <v>91046</v>
      </c>
      <c r="AF262" s="116"/>
      <c r="AG262" s="116"/>
      <c r="AH262" s="116"/>
      <c r="AI262" s="116"/>
      <c r="AJ262" s="116"/>
      <c r="AK262" s="116">
        <v>66215</v>
      </c>
      <c r="AL262" s="116"/>
      <c r="AM262" s="116"/>
      <c r="AN262" s="116"/>
      <c r="AO262" s="116"/>
      <c r="AP262" s="116"/>
      <c r="AQ262" s="116">
        <v>0</v>
      </c>
      <c r="AR262" s="116"/>
      <c r="AS262" s="116"/>
      <c r="AT262" s="116"/>
      <c r="AU262" s="116"/>
      <c r="AV262" s="116"/>
      <c r="AW262" s="100"/>
      <c r="AX262" s="101"/>
      <c r="AY262" s="101"/>
      <c r="AZ262" s="101"/>
      <c r="BA262" s="101"/>
      <c r="BB262" s="101"/>
      <c r="BC262" s="101"/>
      <c r="BD262" s="102"/>
      <c r="BE262" s="100"/>
      <c r="BF262" s="101"/>
      <c r="BG262" s="101"/>
      <c r="BH262" s="101"/>
      <c r="BI262" s="101"/>
      <c r="BJ262" s="101"/>
      <c r="BK262" s="101"/>
      <c r="BL262" s="102"/>
    </row>
    <row r="264" spans="1:79" ht="14.25" customHeight="1" x14ac:dyDescent="0.2">
      <c r="A264" s="29" t="s">
        <v>249</v>
      </c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F264" s="29"/>
      <c r="AG264" s="29"/>
      <c r="AH264" s="29"/>
      <c r="AI264" s="29"/>
      <c r="AJ264" s="29"/>
      <c r="AK264" s="29"/>
      <c r="AL264" s="29"/>
      <c r="AM264" s="29"/>
      <c r="AN264" s="29"/>
      <c r="AO264" s="29"/>
      <c r="AP264" s="29"/>
      <c r="AQ264" s="29"/>
      <c r="AR264" s="29"/>
      <c r="AS264" s="29"/>
      <c r="AT264" s="29"/>
      <c r="AU264" s="29"/>
      <c r="AV264" s="29"/>
      <c r="AW264" s="29"/>
      <c r="AX264" s="29"/>
      <c r="AY264" s="29"/>
      <c r="AZ264" s="29"/>
      <c r="BA264" s="29"/>
      <c r="BB264" s="29"/>
      <c r="BC264" s="29"/>
      <c r="BD264" s="29"/>
      <c r="BE264" s="29"/>
      <c r="BF264" s="29"/>
      <c r="BG264" s="29"/>
      <c r="BH264" s="29"/>
      <c r="BI264" s="29"/>
      <c r="BJ264" s="29"/>
      <c r="BK264" s="29"/>
      <c r="BL264" s="29"/>
    </row>
    <row r="265" spans="1:79" ht="15" customHeight="1" x14ac:dyDescent="0.2">
      <c r="A265" s="60"/>
      <c r="B265" s="60"/>
      <c r="C265" s="60"/>
      <c r="D265" s="60"/>
      <c r="E265" s="60"/>
      <c r="F265" s="60"/>
      <c r="G265" s="60"/>
      <c r="H265" s="60"/>
      <c r="I265" s="60"/>
      <c r="J265" s="60"/>
      <c r="K265" s="60"/>
      <c r="L265" s="60"/>
      <c r="M265" s="60"/>
      <c r="N265" s="60"/>
      <c r="O265" s="60"/>
      <c r="P265" s="60"/>
      <c r="Q265" s="60"/>
      <c r="R265" s="60"/>
      <c r="S265" s="60"/>
      <c r="T265" s="60"/>
      <c r="U265" s="60"/>
      <c r="V265" s="60"/>
      <c r="W265" s="60"/>
      <c r="X265" s="60"/>
      <c r="Y265" s="60"/>
      <c r="Z265" s="60"/>
      <c r="AA265" s="60"/>
      <c r="AB265" s="60"/>
      <c r="AC265" s="60"/>
      <c r="AD265" s="60"/>
      <c r="AE265" s="60"/>
      <c r="AF265" s="60"/>
      <c r="AG265" s="60"/>
      <c r="AH265" s="60"/>
      <c r="AI265" s="60"/>
      <c r="AJ265" s="60"/>
      <c r="AK265" s="60"/>
      <c r="AL265" s="60"/>
      <c r="AM265" s="60"/>
      <c r="AN265" s="60"/>
      <c r="AO265" s="60"/>
      <c r="AP265" s="60"/>
      <c r="AQ265" s="60"/>
      <c r="AR265" s="60"/>
      <c r="AS265" s="60"/>
      <c r="AT265" s="60"/>
      <c r="AU265" s="60"/>
      <c r="AV265" s="60"/>
      <c r="AW265" s="60"/>
      <c r="AX265" s="60"/>
      <c r="AY265" s="60"/>
      <c r="AZ265" s="60"/>
      <c r="BA265" s="60"/>
      <c r="BB265" s="60"/>
      <c r="BC265" s="60"/>
      <c r="BD265" s="60"/>
      <c r="BE265" s="60"/>
      <c r="BF265" s="60"/>
      <c r="BG265" s="60"/>
      <c r="BH265" s="60"/>
      <c r="BI265" s="60"/>
      <c r="BJ265" s="60"/>
      <c r="BK265" s="60"/>
      <c r="BL265" s="60"/>
    </row>
    <row r="266" spans="1:79" ht="1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</row>
    <row r="268" spans="1:79" ht="14.25" x14ac:dyDescent="0.2">
      <c r="A268" s="29" t="s">
        <v>276</v>
      </c>
      <c r="B268" s="29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F268" s="29"/>
      <c r="AG268" s="29"/>
      <c r="AH268" s="29"/>
      <c r="AI268" s="29"/>
      <c r="AJ268" s="29"/>
      <c r="AK268" s="29"/>
      <c r="AL268" s="29"/>
      <c r="AM268" s="29"/>
      <c r="AN268" s="29"/>
      <c r="AO268" s="29"/>
      <c r="AP268" s="29"/>
      <c r="AQ268" s="29"/>
      <c r="AR268" s="29"/>
      <c r="AS268" s="29"/>
      <c r="AT268" s="29"/>
      <c r="AU268" s="29"/>
      <c r="AV268" s="29"/>
      <c r="AW268" s="29"/>
      <c r="AX268" s="29"/>
      <c r="AY268" s="29"/>
      <c r="AZ268" s="29"/>
      <c r="BA268" s="29"/>
      <c r="BB268" s="29"/>
      <c r="BC268" s="29"/>
      <c r="BD268" s="29"/>
      <c r="BE268" s="29"/>
      <c r="BF268" s="29"/>
      <c r="BG268" s="29"/>
      <c r="BH268" s="29"/>
      <c r="BI268" s="29"/>
      <c r="BJ268" s="29"/>
      <c r="BK268" s="29"/>
      <c r="BL268" s="29"/>
    </row>
    <row r="269" spans="1:79" ht="14.25" x14ac:dyDescent="0.2">
      <c r="A269" s="29" t="s">
        <v>250</v>
      </c>
      <c r="B269" s="29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F269" s="29"/>
      <c r="AG269" s="29"/>
      <c r="AH269" s="29"/>
      <c r="AI269" s="29"/>
      <c r="AJ269" s="29"/>
      <c r="AK269" s="29"/>
      <c r="AL269" s="29"/>
      <c r="AM269" s="29"/>
      <c r="AN269" s="29"/>
      <c r="AO269" s="29"/>
      <c r="AP269" s="29"/>
      <c r="AQ269" s="29"/>
      <c r="AR269" s="29"/>
      <c r="AS269" s="29"/>
      <c r="AT269" s="29"/>
      <c r="AU269" s="29"/>
      <c r="AV269" s="29"/>
      <c r="AW269" s="29"/>
      <c r="AX269" s="29"/>
      <c r="AY269" s="29"/>
      <c r="AZ269" s="29"/>
      <c r="BA269" s="29"/>
      <c r="BB269" s="29"/>
      <c r="BC269" s="29"/>
      <c r="BD269" s="29"/>
      <c r="BE269" s="29"/>
      <c r="BF269" s="29"/>
      <c r="BG269" s="29"/>
      <c r="BH269" s="29"/>
      <c r="BI269" s="29"/>
      <c r="BJ269" s="29"/>
      <c r="BK269" s="29"/>
      <c r="BL269" s="29"/>
    </row>
    <row r="270" spans="1:79" ht="15" customHeight="1" x14ac:dyDescent="0.2">
      <c r="A270" s="60"/>
      <c r="B270" s="60"/>
      <c r="C270" s="60"/>
      <c r="D270" s="60"/>
      <c r="E270" s="60"/>
      <c r="F270" s="60"/>
      <c r="G270" s="60"/>
      <c r="H270" s="60"/>
      <c r="I270" s="60"/>
      <c r="J270" s="60"/>
      <c r="K270" s="60"/>
      <c r="L270" s="60"/>
      <c r="M270" s="60"/>
      <c r="N270" s="60"/>
      <c r="O270" s="60"/>
      <c r="P270" s="60"/>
      <c r="Q270" s="60"/>
      <c r="R270" s="60"/>
      <c r="S270" s="60"/>
      <c r="T270" s="60"/>
      <c r="U270" s="60"/>
      <c r="V270" s="60"/>
      <c r="W270" s="60"/>
      <c r="X270" s="60"/>
      <c r="Y270" s="60"/>
      <c r="Z270" s="60"/>
      <c r="AA270" s="60"/>
      <c r="AB270" s="60"/>
      <c r="AC270" s="60"/>
      <c r="AD270" s="60"/>
      <c r="AE270" s="60"/>
      <c r="AF270" s="60"/>
      <c r="AG270" s="60"/>
      <c r="AH270" s="60"/>
      <c r="AI270" s="60"/>
      <c r="AJ270" s="60"/>
      <c r="AK270" s="60"/>
      <c r="AL270" s="60"/>
      <c r="AM270" s="60"/>
      <c r="AN270" s="60"/>
      <c r="AO270" s="60"/>
      <c r="AP270" s="60"/>
      <c r="AQ270" s="60"/>
      <c r="AR270" s="60"/>
      <c r="AS270" s="60"/>
      <c r="AT270" s="60"/>
      <c r="AU270" s="60"/>
      <c r="AV270" s="60"/>
      <c r="AW270" s="60"/>
      <c r="AX270" s="60"/>
      <c r="AY270" s="60"/>
      <c r="AZ270" s="60"/>
      <c r="BA270" s="60"/>
      <c r="BB270" s="60"/>
      <c r="BC270" s="60"/>
      <c r="BD270" s="60"/>
      <c r="BE270" s="60"/>
      <c r="BF270" s="60"/>
      <c r="BG270" s="60"/>
      <c r="BH270" s="60"/>
      <c r="BI270" s="60"/>
      <c r="BJ270" s="60"/>
      <c r="BK270" s="60"/>
      <c r="BL270" s="60"/>
    </row>
    <row r="271" spans="1:79" ht="1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</row>
    <row r="274" spans="1:58" ht="18.95" customHeight="1" x14ac:dyDescent="0.2">
      <c r="A274" s="129" t="s">
        <v>235</v>
      </c>
      <c r="B274" s="126"/>
      <c r="C274" s="126"/>
      <c r="D274" s="126"/>
      <c r="E274" s="126"/>
      <c r="F274" s="126"/>
      <c r="G274" s="126"/>
      <c r="H274" s="126"/>
      <c r="I274" s="126"/>
      <c r="J274" s="126"/>
      <c r="K274" s="126"/>
      <c r="L274" s="126"/>
      <c r="M274" s="126"/>
      <c r="N274" s="126"/>
      <c r="O274" s="126"/>
      <c r="P274" s="126"/>
      <c r="Q274" s="126"/>
      <c r="R274" s="126"/>
      <c r="S274" s="126"/>
      <c r="T274" s="126"/>
      <c r="U274" s="126"/>
      <c r="V274" s="126"/>
      <c r="W274" s="126"/>
      <c r="X274" s="126"/>
      <c r="Y274" s="126"/>
      <c r="Z274" s="126"/>
      <c r="AA274" s="126"/>
      <c r="AB274" s="22"/>
      <c r="AC274" s="22"/>
      <c r="AD274" s="22"/>
      <c r="AE274" s="22"/>
      <c r="AF274" s="22"/>
      <c r="AG274" s="22"/>
      <c r="AH274" s="42"/>
      <c r="AI274" s="42"/>
      <c r="AJ274" s="42"/>
      <c r="AK274" s="42"/>
      <c r="AL274" s="42"/>
      <c r="AM274" s="42"/>
      <c r="AN274" s="42"/>
      <c r="AO274" s="42"/>
      <c r="AP274" s="42"/>
      <c r="AQ274" s="22"/>
      <c r="AR274" s="22"/>
      <c r="AS274" s="22"/>
      <c r="AT274" s="22"/>
      <c r="AU274" s="130" t="s">
        <v>236</v>
      </c>
      <c r="AV274" s="128"/>
      <c r="AW274" s="128"/>
      <c r="AX274" s="128"/>
      <c r="AY274" s="128"/>
      <c r="AZ274" s="128"/>
      <c r="BA274" s="128"/>
      <c r="BB274" s="128"/>
      <c r="BC274" s="128"/>
      <c r="BD274" s="128"/>
      <c r="BE274" s="128"/>
      <c r="BF274" s="128"/>
    </row>
    <row r="275" spans="1:58" ht="12.75" customHeight="1" x14ac:dyDescent="0.2">
      <c r="AB275" s="23"/>
      <c r="AC275" s="23"/>
      <c r="AD275" s="23"/>
      <c r="AE275" s="23"/>
      <c r="AF275" s="23"/>
      <c r="AG275" s="23"/>
      <c r="AH275" s="28" t="s">
        <v>1</v>
      </c>
      <c r="AI275" s="28"/>
      <c r="AJ275" s="28"/>
      <c r="AK275" s="28"/>
      <c r="AL275" s="28"/>
      <c r="AM275" s="28"/>
      <c r="AN275" s="28"/>
      <c r="AO275" s="28"/>
      <c r="AP275" s="28"/>
      <c r="AQ275" s="23"/>
      <c r="AR275" s="23"/>
      <c r="AS275" s="23"/>
      <c r="AT275" s="23"/>
      <c r="AU275" s="28" t="s">
        <v>171</v>
      </c>
      <c r="AV275" s="28"/>
      <c r="AW275" s="28"/>
      <c r="AX275" s="28"/>
      <c r="AY275" s="28"/>
      <c r="AZ275" s="28"/>
      <c r="BA275" s="28"/>
      <c r="BB275" s="28"/>
      <c r="BC275" s="28"/>
      <c r="BD275" s="28"/>
      <c r="BE275" s="28"/>
      <c r="BF275" s="28"/>
    </row>
    <row r="276" spans="1:58" ht="15" x14ac:dyDescent="0.2">
      <c r="AB276" s="23"/>
      <c r="AC276" s="23"/>
      <c r="AD276" s="23"/>
      <c r="AE276" s="23"/>
      <c r="AF276" s="23"/>
      <c r="AG276" s="23"/>
      <c r="AH276" s="24"/>
      <c r="AI276" s="24"/>
      <c r="AJ276" s="24"/>
      <c r="AK276" s="24"/>
      <c r="AL276" s="24"/>
      <c r="AM276" s="24"/>
      <c r="AN276" s="24"/>
      <c r="AO276" s="24"/>
      <c r="AP276" s="24"/>
      <c r="AQ276" s="23"/>
      <c r="AR276" s="23"/>
      <c r="AS276" s="23"/>
      <c r="AT276" s="23"/>
      <c r="AU276" s="24"/>
      <c r="AV276" s="24"/>
      <c r="AW276" s="24"/>
      <c r="AX276" s="24"/>
      <c r="AY276" s="24"/>
      <c r="AZ276" s="24"/>
      <c r="BA276" s="24"/>
      <c r="BB276" s="24"/>
      <c r="BC276" s="24"/>
      <c r="BD276" s="24"/>
      <c r="BE276" s="24"/>
      <c r="BF276" s="24"/>
    </row>
    <row r="277" spans="1:58" ht="18" customHeight="1" x14ac:dyDescent="0.2">
      <c r="A277" s="129" t="s">
        <v>282</v>
      </c>
      <c r="B277" s="126"/>
      <c r="C277" s="126"/>
      <c r="D277" s="126"/>
      <c r="E277" s="126"/>
      <c r="F277" s="126"/>
      <c r="G277" s="126"/>
      <c r="H277" s="126"/>
      <c r="I277" s="126"/>
      <c r="J277" s="126"/>
      <c r="K277" s="126"/>
      <c r="L277" s="126"/>
      <c r="M277" s="126"/>
      <c r="N277" s="126"/>
      <c r="O277" s="126"/>
      <c r="P277" s="126"/>
      <c r="Q277" s="126"/>
      <c r="R277" s="126"/>
      <c r="S277" s="126"/>
      <c r="T277" s="126"/>
      <c r="U277" s="126"/>
      <c r="V277" s="126"/>
      <c r="W277" s="126"/>
      <c r="X277" s="126"/>
      <c r="Y277" s="126"/>
      <c r="Z277" s="126"/>
      <c r="AA277" s="126"/>
      <c r="AB277" s="23"/>
      <c r="AC277" s="23"/>
      <c r="AD277" s="23"/>
      <c r="AE277" s="23"/>
      <c r="AF277" s="23"/>
      <c r="AG277" s="23"/>
      <c r="AH277" s="43"/>
      <c r="AI277" s="43"/>
      <c r="AJ277" s="43"/>
      <c r="AK277" s="43"/>
      <c r="AL277" s="43"/>
      <c r="AM277" s="43"/>
      <c r="AN277" s="43"/>
      <c r="AO277" s="43"/>
      <c r="AP277" s="43"/>
      <c r="AQ277" s="23"/>
      <c r="AR277" s="23"/>
      <c r="AS277" s="23"/>
      <c r="AT277" s="23"/>
      <c r="AU277" s="131" t="s">
        <v>237</v>
      </c>
      <c r="AV277" s="128"/>
      <c r="AW277" s="128"/>
      <c r="AX277" s="128"/>
      <c r="AY277" s="128"/>
      <c r="AZ277" s="128"/>
      <c r="BA277" s="128"/>
      <c r="BB277" s="128"/>
      <c r="BC277" s="128"/>
      <c r="BD277" s="128"/>
      <c r="BE277" s="128"/>
      <c r="BF277" s="128"/>
    </row>
    <row r="278" spans="1:58" ht="12" customHeight="1" x14ac:dyDescent="0.2">
      <c r="AB278" s="23"/>
      <c r="AC278" s="23"/>
      <c r="AD278" s="23"/>
      <c r="AE278" s="23"/>
      <c r="AF278" s="23"/>
      <c r="AG278" s="23"/>
      <c r="AH278" s="28" t="s">
        <v>1</v>
      </c>
      <c r="AI278" s="28"/>
      <c r="AJ278" s="28"/>
      <c r="AK278" s="28"/>
      <c r="AL278" s="28"/>
      <c r="AM278" s="28"/>
      <c r="AN278" s="28"/>
      <c r="AO278" s="28"/>
      <c r="AP278" s="28"/>
      <c r="AQ278" s="23"/>
      <c r="AR278" s="23"/>
      <c r="AS278" s="23"/>
      <c r="AT278" s="23"/>
      <c r="AU278" s="28" t="s">
        <v>171</v>
      </c>
      <c r="AV278" s="28"/>
      <c r="AW278" s="28"/>
      <c r="AX278" s="28"/>
      <c r="AY278" s="28"/>
      <c r="AZ278" s="28"/>
      <c r="BA278" s="28"/>
      <c r="BB278" s="28"/>
      <c r="BC278" s="28"/>
      <c r="BD278" s="28"/>
      <c r="BE278" s="28"/>
      <c r="BF278" s="28"/>
    </row>
  </sheetData>
  <mergeCells count="1943">
    <mergeCell ref="AE262:AJ262"/>
    <mergeCell ref="AK262:AP262"/>
    <mergeCell ref="AQ262:AV262"/>
    <mergeCell ref="AW262:BD262"/>
    <mergeCell ref="BE262:BL262"/>
    <mergeCell ref="AE244:AJ244"/>
    <mergeCell ref="AK244:AP244"/>
    <mergeCell ref="AQ244:AV244"/>
    <mergeCell ref="AW244:BA244"/>
    <mergeCell ref="BB244:BF244"/>
    <mergeCell ref="BG244:BL244"/>
    <mergeCell ref="AU220:AY220"/>
    <mergeCell ref="AZ220:BD220"/>
    <mergeCell ref="AP219:AT219"/>
    <mergeCell ref="AU219:AY219"/>
    <mergeCell ref="AZ219:BD219"/>
    <mergeCell ref="A220:F220"/>
    <mergeCell ref="G220:S220"/>
    <mergeCell ref="T220:Z220"/>
    <mergeCell ref="AA220:AE220"/>
    <mergeCell ref="AF220:AJ220"/>
    <mergeCell ref="AK220:AO220"/>
    <mergeCell ref="AP220:AT220"/>
    <mergeCell ref="A219:F219"/>
    <mergeCell ref="G219:S219"/>
    <mergeCell ref="T219:Z219"/>
    <mergeCell ref="AA219:AE219"/>
    <mergeCell ref="AF219:AJ219"/>
    <mergeCell ref="AK219:AO219"/>
    <mergeCell ref="AP210:AT210"/>
    <mergeCell ref="AU210:AY210"/>
    <mergeCell ref="AZ210:BD210"/>
    <mergeCell ref="BE210:BI210"/>
    <mergeCell ref="BJ210:BN210"/>
    <mergeCell ref="BO210:BS210"/>
    <mergeCell ref="A210:F210"/>
    <mergeCell ref="G210:S210"/>
    <mergeCell ref="T210:Z210"/>
    <mergeCell ref="AA210:AE210"/>
    <mergeCell ref="AF210:AJ210"/>
    <mergeCell ref="AK210:AO210"/>
    <mergeCell ref="AP209:AT209"/>
    <mergeCell ref="AU209:AY209"/>
    <mergeCell ref="AZ209:BD209"/>
    <mergeCell ref="BE209:BI209"/>
    <mergeCell ref="BJ209:BN209"/>
    <mergeCell ref="BO209:BS209"/>
    <mergeCell ref="A209:F209"/>
    <mergeCell ref="G209:S209"/>
    <mergeCell ref="T209:Z209"/>
    <mergeCell ref="AA209:AE209"/>
    <mergeCell ref="AF209:AJ209"/>
    <mergeCell ref="AK209:AO209"/>
    <mergeCell ref="BA198:BC198"/>
    <mergeCell ref="BD198:BF198"/>
    <mergeCell ref="BG198:BI198"/>
    <mergeCell ref="BJ198:BL198"/>
    <mergeCell ref="AI198:AK198"/>
    <mergeCell ref="AL198:AN198"/>
    <mergeCell ref="AO198:AQ198"/>
    <mergeCell ref="AR198:AT198"/>
    <mergeCell ref="AU198:AW198"/>
    <mergeCell ref="AX198:AZ198"/>
    <mergeCell ref="BA197:BC197"/>
    <mergeCell ref="BD197:BF197"/>
    <mergeCell ref="BG197:BI197"/>
    <mergeCell ref="BJ197:BL197"/>
    <mergeCell ref="A198:C198"/>
    <mergeCell ref="D198:V198"/>
    <mergeCell ref="W198:Y198"/>
    <mergeCell ref="Z198:AB198"/>
    <mergeCell ref="AC198:AE198"/>
    <mergeCell ref="AF198:AH198"/>
    <mergeCell ref="AI197:AK197"/>
    <mergeCell ref="AL197:AN197"/>
    <mergeCell ref="AO197:AQ197"/>
    <mergeCell ref="AR197:AT197"/>
    <mergeCell ref="AU197:AW197"/>
    <mergeCell ref="AX197:AZ197"/>
    <mergeCell ref="BA196:BC196"/>
    <mergeCell ref="BD196:BF196"/>
    <mergeCell ref="BG196:BI196"/>
    <mergeCell ref="BJ196:BL196"/>
    <mergeCell ref="A197:C197"/>
    <mergeCell ref="D197:V197"/>
    <mergeCell ref="W197:Y197"/>
    <mergeCell ref="Z197:AB197"/>
    <mergeCell ref="AC197:AE197"/>
    <mergeCell ref="AF197:AH197"/>
    <mergeCell ref="AI196:AK196"/>
    <mergeCell ref="AL196:AN196"/>
    <mergeCell ref="AO196:AQ196"/>
    <mergeCell ref="AR196:AT196"/>
    <mergeCell ref="AU196:AW196"/>
    <mergeCell ref="AX196:AZ196"/>
    <mergeCell ref="A196:C196"/>
    <mergeCell ref="D196:V196"/>
    <mergeCell ref="W196:Y196"/>
    <mergeCell ref="Z196:AB196"/>
    <mergeCell ref="AC196:AE196"/>
    <mergeCell ref="AF196:AH196"/>
    <mergeCell ref="AU195:AW195"/>
    <mergeCell ref="AX195:AZ195"/>
    <mergeCell ref="BA195:BC195"/>
    <mergeCell ref="BD195:BF195"/>
    <mergeCell ref="BG195:BI195"/>
    <mergeCell ref="BJ195:BL195"/>
    <mergeCell ref="AC195:AE195"/>
    <mergeCell ref="AF195:AH195"/>
    <mergeCell ref="AI195:AK195"/>
    <mergeCell ref="AL195:AN195"/>
    <mergeCell ref="AO195:AQ195"/>
    <mergeCell ref="AR195:AT195"/>
    <mergeCell ref="AT185:AX185"/>
    <mergeCell ref="AY185:BC185"/>
    <mergeCell ref="BD185:BH185"/>
    <mergeCell ref="BI185:BM185"/>
    <mergeCell ref="BN185:BR185"/>
    <mergeCell ref="A185:T185"/>
    <mergeCell ref="U185:Y185"/>
    <mergeCell ref="Z185:AD185"/>
    <mergeCell ref="AE185:AI185"/>
    <mergeCell ref="AJ185:AN185"/>
    <mergeCell ref="AO185:AS185"/>
    <mergeCell ref="AO184:AS184"/>
    <mergeCell ref="AT184:AX184"/>
    <mergeCell ref="AY184:BC184"/>
    <mergeCell ref="BD184:BH184"/>
    <mergeCell ref="BI184:BM184"/>
    <mergeCell ref="BN184:BR184"/>
    <mergeCell ref="AT183:AX183"/>
    <mergeCell ref="AY183:BC183"/>
    <mergeCell ref="BD183:BH183"/>
    <mergeCell ref="BI183:BM183"/>
    <mergeCell ref="BN183:BR183"/>
    <mergeCell ref="A184:T184"/>
    <mergeCell ref="U184:Y184"/>
    <mergeCell ref="Z184:AD184"/>
    <mergeCell ref="AE184:AI184"/>
    <mergeCell ref="AJ184:AN184"/>
    <mergeCell ref="AY182:BC182"/>
    <mergeCell ref="BD182:BH182"/>
    <mergeCell ref="BI182:BM182"/>
    <mergeCell ref="BN182:BR182"/>
    <mergeCell ref="A183:T183"/>
    <mergeCell ref="U183:Y183"/>
    <mergeCell ref="Z183:AD183"/>
    <mergeCell ref="AE183:AI183"/>
    <mergeCell ref="AJ183:AN183"/>
    <mergeCell ref="AO183:AS183"/>
    <mergeCell ref="BD181:BH181"/>
    <mergeCell ref="BI181:BM181"/>
    <mergeCell ref="BN181:BR181"/>
    <mergeCell ref="A182:T182"/>
    <mergeCell ref="U182:Y182"/>
    <mergeCell ref="Z182:AD182"/>
    <mergeCell ref="AE182:AI182"/>
    <mergeCell ref="AJ182:AN182"/>
    <mergeCell ref="AO182:AS182"/>
    <mergeCell ref="AT182:AX182"/>
    <mergeCell ref="BI180:BM180"/>
    <mergeCell ref="BN180:BR180"/>
    <mergeCell ref="A181:T181"/>
    <mergeCell ref="U181:Y181"/>
    <mergeCell ref="Z181:AD181"/>
    <mergeCell ref="AE181:AI181"/>
    <mergeCell ref="AJ181:AN181"/>
    <mergeCell ref="AO181:AS181"/>
    <mergeCell ref="AT181:AX181"/>
    <mergeCell ref="AY181:BC181"/>
    <mergeCell ref="BN179:BR179"/>
    <mergeCell ref="A180:T180"/>
    <mergeCell ref="U180:Y180"/>
    <mergeCell ref="Z180:AD180"/>
    <mergeCell ref="AE180:AI180"/>
    <mergeCell ref="AJ180:AN180"/>
    <mergeCell ref="AO180:AS180"/>
    <mergeCell ref="AT180:AX180"/>
    <mergeCell ref="AY180:BC180"/>
    <mergeCell ref="BD180:BH180"/>
    <mergeCell ref="A179:T179"/>
    <mergeCell ref="U179:Y179"/>
    <mergeCell ref="Z179:AD179"/>
    <mergeCell ref="AE179:AI179"/>
    <mergeCell ref="AJ179:AN179"/>
    <mergeCell ref="AO179:AS179"/>
    <mergeCell ref="AP170:AT170"/>
    <mergeCell ref="AU170:AY170"/>
    <mergeCell ref="AZ170:BD170"/>
    <mergeCell ref="BE170:BI170"/>
    <mergeCell ref="AP169:AT169"/>
    <mergeCell ref="AU169:AY169"/>
    <mergeCell ref="AZ169:BD169"/>
    <mergeCell ref="BE169:BI169"/>
    <mergeCell ref="A170:C170"/>
    <mergeCell ref="D170:P170"/>
    <mergeCell ref="Q170:U170"/>
    <mergeCell ref="V170:AE170"/>
    <mergeCell ref="AF170:AJ170"/>
    <mergeCell ref="AK170:AO170"/>
    <mergeCell ref="AP168:AT168"/>
    <mergeCell ref="AU168:AY168"/>
    <mergeCell ref="AZ168:BD168"/>
    <mergeCell ref="BE168:BI168"/>
    <mergeCell ref="A169:C169"/>
    <mergeCell ref="D169:P169"/>
    <mergeCell ref="Q169:U169"/>
    <mergeCell ref="V169:AE169"/>
    <mergeCell ref="AF169:AJ169"/>
    <mergeCell ref="AK169:AO169"/>
    <mergeCell ref="AP167:AT167"/>
    <mergeCell ref="AU167:AY167"/>
    <mergeCell ref="AZ167:BD167"/>
    <mergeCell ref="BE167:BI167"/>
    <mergeCell ref="A168:C168"/>
    <mergeCell ref="D168:P168"/>
    <mergeCell ref="Q168:U168"/>
    <mergeCell ref="V168:AE168"/>
    <mergeCell ref="AF168:AJ168"/>
    <mergeCell ref="AK168:AO168"/>
    <mergeCell ref="AP166:AT166"/>
    <mergeCell ref="AU166:AY166"/>
    <mergeCell ref="AZ166:BD166"/>
    <mergeCell ref="BE166:BI166"/>
    <mergeCell ref="A167:C167"/>
    <mergeCell ref="D167:P167"/>
    <mergeCell ref="Q167:U167"/>
    <mergeCell ref="V167:AE167"/>
    <mergeCell ref="AF167:AJ167"/>
    <mergeCell ref="AK167:AO167"/>
    <mergeCell ref="AP165:AT165"/>
    <mergeCell ref="AU165:AY165"/>
    <mergeCell ref="AZ165:BD165"/>
    <mergeCell ref="BE165:BI165"/>
    <mergeCell ref="A166:C166"/>
    <mergeCell ref="D166:P166"/>
    <mergeCell ref="Q166:U166"/>
    <mergeCell ref="V166:AE166"/>
    <mergeCell ref="AF166:AJ166"/>
    <mergeCell ref="AK166:AO166"/>
    <mergeCell ref="AP164:AT164"/>
    <mergeCell ref="AU164:AY164"/>
    <mergeCell ref="AZ164:BD164"/>
    <mergeCell ref="BE164:BI164"/>
    <mergeCell ref="A165:C165"/>
    <mergeCell ref="D165:P165"/>
    <mergeCell ref="Q165:U165"/>
    <mergeCell ref="V165:AE165"/>
    <mergeCell ref="AF165:AJ165"/>
    <mergeCell ref="AK165:AO165"/>
    <mergeCell ref="AP163:AT163"/>
    <mergeCell ref="AU163:AY163"/>
    <mergeCell ref="AZ163:BD163"/>
    <mergeCell ref="BE163:BI163"/>
    <mergeCell ref="A164:C164"/>
    <mergeCell ref="D164:P164"/>
    <mergeCell ref="Q164:U164"/>
    <mergeCell ref="V164:AE164"/>
    <mergeCell ref="AF164:AJ164"/>
    <mergeCell ref="AK164:AO164"/>
    <mergeCell ref="AP162:AT162"/>
    <mergeCell ref="AU162:AY162"/>
    <mergeCell ref="AZ162:BD162"/>
    <mergeCell ref="BE162:BI162"/>
    <mergeCell ref="A163:C163"/>
    <mergeCell ref="D163:P163"/>
    <mergeCell ref="Q163:U163"/>
    <mergeCell ref="V163:AE163"/>
    <mergeCell ref="AF163:AJ163"/>
    <mergeCell ref="AK163:AO163"/>
    <mergeCell ref="AP161:AT161"/>
    <mergeCell ref="AU161:AY161"/>
    <mergeCell ref="AZ161:BD161"/>
    <mergeCell ref="BE161:BI161"/>
    <mergeCell ref="A162:C162"/>
    <mergeCell ref="D162:P162"/>
    <mergeCell ref="Q162:U162"/>
    <mergeCell ref="V162:AE162"/>
    <mergeCell ref="AF162:AJ162"/>
    <mergeCell ref="AK162:AO162"/>
    <mergeCell ref="AP160:AT160"/>
    <mergeCell ref="AU160:AY160"/>
    <mergeCell ref="AZ160:BD160"/>
    <mergeCell ref="BE160:BI160"/>
    <mergeCell ref="A161:C161"/>
    <mergeCell ref="D161:P161"/>
    <mergeCell ref="Q161:U161"/>
    <mergeCell ref="V161:AE161"/>
    <mergeCell ref="AF161:AJ161"/>
    <mergeCell ref="AK161:AO161"/>
    <mergeCell ref="A160:C160"/>
    <mergeCell ref="D160:P160"/>
    <mergeCell ref="Q160:U160"/>
    <mergeCell ref="V160:AE160"/>
    <mergeCell ref="AF160:AJ160"/>
    <mergeCell ref="AK160:AO160"/>
    <mergeCell ref="A159:C159"/>
    <mergeCell ref="D159:P159"/>
    <mergeCell ref="Q159:U159"/>
    <mergeCell ref="V159:AE159"/>
    <mergeCell ref="AF159:AJ159"/>
    <mergeCell ref="AK159:AO159"/>
    <mergeCell ref="BT151:BX151"/>
    <mergeCell ref="AP151:AT151"/>
    <mergeCell ref="AU151:AY151"/>
    <mergeCell ref="AZ151:BD151"/>
    <mergeCell ref="BE151:BI151"/>
    <mergeCell ref="BJ151:BN151"/>
    <mergeCell ref="BO151:BS151"/>
    <mergeCell ref="BE150:BI150"/>
    <mergeCell ref="BJ150:BN150"/>
    <mergeCell ref="BO150:BS150"/>
    <mergeCell ref="BT150:BX150"/>
    <mergeCell ref="A151:C151"/>
    <mergeCell ref="D151:P151"/>
    <mergeCell ref="Q151:U151"/>
    <mergeCell ref="V151:AE151"/>
    <mergeCell ref="AF151:AJ151"/>
    <mergeCell ref="AK151:AO151"/>
    <mergeCell ref="BT149:BX149"/>
    <mergeCell ref="A150:C150"/>
    <mergeCell ref="D150:P150"/>
    <mergeCell ref="Q150:U150"/>
    <mergeCell ref="V150:AE150"/>
    <mergeCell ref="AF150:AJ150"/>
    <mergeCell ref="AK150:AO150"/>
    <mergeCell ref="AP150:AT150"/>
    <mergeCell ref="AU150:AY150"/>
    <mergeCell ref="AZ150:BD150"/>
    <mergeCell ref="AP149:AT149"/>
    <mergeCell ref="AU149:AY149"/>
    <mergeCell ref="AZ149:BD149"/>
    <mergeCell ref="BE149:BI149"/>
    <mergeCell ref="BJ149:BN149"/>
    <mergeCell ref="BO149:BS149"/>
    <mergeCell ref="BE148:BI148"/>
    <mergeCell ref="BJ148:BN148"/>
    <mergeCell ref="BO148:BS148"/>
    <mergeCell ref="BT148:BX148"/>
    <mergeCell ref="A149:C149"/>
    <mergeCell ref="D149:P149"/>
    <mergeCell ref="Q149:U149"/>
    <mergeCell ref="V149:AE149"/>
    <mergeCell ref="AF149:AJ149"/>
    <mergeCell ref="AK149:AO149"/>
    <mergeCell ref="BT147:BX147"/>
    <mergeCell ref="A148:C148"/>
    <mergeCell ref="D148:P148"/>
    <mergeCell ref="Q148:U148"/>
    <mergeCell ref="V148:AE148"/>
    <mergeCell ref="AF148:AJ148"/>
    <mergeCell ref="AK148:AO148"/>
    <mergeCell ref="AP148:AT148"/>
    <mergeCell ref="AU148:AY148"/>
    <mergeCell ref="AZ148:BD148"/>
    <mergeCell ref="AP147:AT147"/>
    <mergeCell ref="AU147:AY147"/>
    <mergeCell ref="AZ147:BD147"/>
    <mergeCell ref="BE147:BI147"/>
    <mergeCell ref="BJ147:BN147"/>
    <mergeCell ref="BO147:BS147"/>
    <mergeCell ref="BE146:BI146"/>
    <mergeCell ref="BJ146:BN146"/>
    <mergeCell ref="BO146:BS146"/>
    <mergeCell ref="BT146:BX146"/>
    <mergeCell ref="A147:C147"/>
    <mergeCell ref="D147:P147"/>
    <mergeCell ref="Q147:U147"/>
    <mergeCell ref="V147:AE147"/>
    <mergeCell ref="AF147:AJ147"/>
    <mergeCell ref="AK147:AO147"/>
    <mergeCell ref="BT145:BX145"/>
    <mergeCell ref="A146:C146"/>
    <mergeCell ref="D146:P146"/>
    <mergeCell ref="Q146:U146"/>
    <mergeCell ref="V146:AE146"/>
    <mergeCell ref="AF146:AJ146"/>
    <mergeCell ref="AK146:AO146"/>
    <mergeCell ref="AP146:AT146"/>
    <mergeCell ref="AU146:AY146"/>
    <mergeCell ref="AZ146:BD146"/>
    <mergeCell ref="AP145:AT145"/>
    <mergeCell ref="AU145:AY145"/>
    <mergeCell ref="AZ145:BD145"/>
    <mergeCell ref="BE145:BI145"/>
    <mergeCell ref="BJ145:BN145"/>
    <mergeCell ref="BO145:BS145"/>
    <mergeCell ref="BE144:BI144"/>
    <mergeCell ref="BJ144:BN144"/>
    <mergeCell ref="BO144:BS144"/>
    <mergeCell ref="BT144:BX144"/>
    <mergeCell ref="A145:C145"/>
    <mergeCell ref="D145:P145"/>
    <mergeCell ref="Q145:U145"/>
    <mergeCell ref="V145:AE145"/>
    <mergeCell ref="AF145:AJ145"/>
    <mergeCell ref="AK145:AO145"/>
    <mergeCell ref="BT143:BX143"/>
    <mergeCell ref="A144:C144"/>
    <mergeCell ref="D144:P144"/>
    <mergeCell ref="Q144:U144"/>
    <mergeCell ref="V144:AE144"/>
    <mergeCell ref="AF144:AJ144"/>
    <mergeCell ref="AK144:AO144"/>
    <mergeCell ref="AP144:AT144"/>
    <mergeCell ref="AU144:AY144"/>
    <mergeCell ref="AZ144:BD144"/>
    <mergeCell ref="AP143:AT143"/>
    <mergeCell ref="AU143:AY143"/>
    <mergeCell ref="AZ143:BD143"/>
    <mergeCell ref="BE143:BI143"/>
    <mergeCell ref="BJ143:BN143"/>
    <mergeCell ref="BO143:BS143"/>
    <mergeCell ref="BE142:BI142"/>
    <mergeCell ref="BJ142:BN142"/>
    <mergeCell ref="BO142:BS142"/>
    <mergeCell ref="BT142:BX142"/>
    <mergeCell ref="A143:C143"/>
    <mergeCell ref="D143:P143"/>
    <mergeCell ref="Q143:U143"/>
    <mergeCell ref="V143:AE143"/>
    <mergeCell ref="AF143:AJ143"/>
    <mergeCell ref="AK143:AO143"/>
    <mergeCell ref="BT141:BX141"/>
    <mergeCell ref="A142:C142"/>
    <mergeCell ref="D142:P142"/>
    <mergeCell ref="Q142:U142"/>
    <mergeCell ref="V142:AE142"/>
    <mergeCell ref="AF142:AJ142"/>
    <mergeCell ref="AK142:AO142"/>
    <mergeCell ref="AP142:AT142"/>
    <mergeCell ref="AU142:AY142"/>
    <mergeCell ref="AZ142:BD142"/>
    <mergeCell ref="AP141:AT141"/>
    <mergeCell ref="AU141:AY141"/>
    <mergeCell ref="AZ141:BD141"/>
    <mergeCell ref="BE141:BI141"/>
    <mergeCell ref="BJ141:BN141"/>
    <mergeCell ref="BO141:BS141"/>
    <mergeCell ref="A141:C141"/>
    <mergeCell ref="D141:P141"/>
    <mergeCell ref="Q141:U141"/>
    <mergeCell ref="V141:AE141"/>
    <mergeCell ref="AF141:AJ141"/>
    <mergeCell ref="AK141:AO141"/>
    <mergeCell ref="AU140:AY140"/>
    <mergeCell ref="AZ140:BD140"/>
    <mergeCell ref="BE140:BI140"/>
    <mergeCell ref="BJ140:BN140"/>
    <mergeCell ref="BO140:BS140"/>
    <mergeCell ref="BT140:BX140"/>
    <mergeCell ref="A140:C140"/>
    <mergeCell ref="D140:P140"/>
    <mergeCell ref="Q140:U140"/>
    <mergeCell ref="V140:AE140"/>
    <mergeCell ref="AF140:AJ140"/>
    <mergeCell ref="AK140:AO140"/>
    <mergeCell ref="AP140:AT140"/>
    <mergeCell ref="A130:C130"/>
    <mergeCell ref="D130:T130"/>
    <mergeCell ref="U130:Y130"/>
    <mergeCell ref="Z130:AD130"/>
    <mergeCell ref="AE130:AI130"/>
    <mergeCell ref="AJ130:AN130"/>
    <mergeCell ref="AO130:AS130"/>
    <mergeCell ref="BB121:BF121"/>
    <mergeCell ref="BG121:BK121"/>
    <mergeCell ref="BL121:BP121"/>
    <mergeCell ref="BQ121:BT121"/>
    <mergeCell ref="BU121:BY121"/>
    <mergeCell ref="A121:C121"/>
    <mergeCell ref="D121:T121"/>
    <mergeCell ref="U121:Y121"/>
    <mergeCell ref="Z121:AD121"/>
    <mergeCell ref="AE121:AH121"/>
    <mergeCell ref="AI121:AM121"/>
    <mergeCell ref="AN121:AR121"/>
    <mergeCell ref="AS121:AW121"/>
    <mergeCell ref="AX121:BA121"/>
    <mergeCell ref="BG102:BK102"/>
    <mergeCell ref="BG101:BK101"/>
    <mergeCell ref="A102:D102"/>
    <mergeCell ref="E102:W102"/>
    <mergeCell ref="X102:AB102"/>
    <mergeCell ref="AC102:AG102"/>
    <mergeCell ref="AH102:AL102"/>
    <mergeCell ref="AM102:AQ102"/>
    <mergeCell ref="AR102:AV102"/>
    <mergeCell ref="AW102:BA102"/>
    <mergeCell ref="BB102:BF102"/>
    <mergeCell ref="BG100:BK100"/>
    <mergeCell ref="A101:D101"/>
    <mergeCell ref="E101:W101"/>
    <mergeCell ref="X101:AB101"/>
    <mergeCell ref="AC101:AG101"/>
    <mergeCell ref="AH101:AL101"/>
    <mergeCell ref="AM101:AQ101"/>
    <mergeCell ref="AR101:AV101"/>
    <mergeCell ref="AW101:BA101"/>
    <mergeCell ref="BB101:BF101"/>
    <mergeCell ref="BG99:BK99"/>
    <mergeCell ref="A100:D100"/>
    <mergeCell ref="E100:W100"/>
    <mergeCell ref="X100:AB100"/>
    <mergeCell ref="AC100:AG100"/>
    <mergeCell ref="AH100:AL100"/>
    <mergeCell ref="AM100:AQ100"/>
    <mergeCell ref="AR100:AV100"/>
    <mergeCell ref="AW100:BA100"/>
    <mergeCell ref="BB100:BF100"/>
    <mergeCell ref="BG98:BK98"/>
    <mergeCell ref="A99:D99"/>
    <mergeCell ref="E99:W99"/>
    <mergeCell ref="X99:AB99"/>
    <mergeCell ref="AC99:AG99"/>
    <mergeCell ref="AH99:AL99"/>
    <mergeCell ref="AM99:AQ99"/>
    <mergeCell ref="AR99:AV99"/>
    <mergeCell ref="AW99:BA99"/>
    <mergeCell ref="BB99:BF99"/>
    <mergeCell ref="BG97:BK97"/>
    <mergeCell ref="A98:D98"/>
    <mergeCell ref="E98:W98"/>
    <mergeCell ref="X98:AB98"/>
    <mergeCell ref="AC98:AG98"/>
    <mergeCell ref="AH98:AL98"/>
    <mergeCell ref="AM98:AQ98"/>
    <mergeCell ref="AR98:AV98"/>
    <mergeCell ref="AW98:BA98"/>
    <mergeCell ref="BB98:BF98"/>
    <mergeCell ref="BG96:BK96"/>
    <mergeCell ref="A97:D97"/>
    <mergeCell ref="E97:W97"/>
    <mergeCell ref="X97:AB97"/>
    <mergeCell ref="AC97:AG97"/>
    <mergeCell ref="AH97:AL97"/>
    <mergeCell ref="AM97:AQ97"/>
    <mergeCell ref="AR97:AV97"/>
    <mergeCell ref="AW97:BA97"/>
    <mergeCell ref="BB97:BF97"/>
    <mergeCell ref="BG95:BK95"/>
    <mergeCell ref="A96:D96"/>
    <mergeCell ref="E96:W96"/>
    <mergeCell ref="X96:AB96"/>
    <mergeCell ref="AC96:AG96"/>
    <mergeCell ref="AH96:AL96"/>
    <mergeCell ref="AM96:AQ96"/>
    <mergeCell ref="AR96:AV96"/>
    <mergeCell ref="AW96:BA96"/>
    <mergeCell ref="BB96:BF96"/>
    <mergeCell ref="BG94:BK94"/>
    <mergeCell ref="A95:D95"/>
    <mergeCell ref="E95:W95"/>
    <mergeCell ref="X95:AB95"/>
    <mergeCell ref="AC95:AG95"/>
    <mergeCell ref="AH95:AL95"/>
    <mergeCell ref="AM95:AQ95"/>
    <mergeCell ref="AR95:AV95"/>
    <mergeCell ref="AW95:BA95"/>
    <mergeCell ref="BB95:BF95"/>
    <mergeCell ref="BG93:BK93"/>
    <mergeCell ref="A94:D94"/>
    <mergeCell ref="E94:W94"/>
    <mergeCell ref="X94:AB94"/>
    <mergeCell ref="AC94:AG94"/>
    <mergeCell ref="AH94:AL94"/>
    <mergeCell ref="AM94:AQ94"/>
    <mergeCell ref="AR94:AV94"/>
    <mergeCell ref="AW94:BA94"/>
    <mergeCell ref="BB94:BF94"/>
    <mergeCell ref="BG92:BK92"/>
    <mergeCell ref="A93:D93"/>
    <mergeCell ref="E93:W93"/>
    <mergeCell ref="X93:AB93"/>
    <mergeCell ref="AC93:AG93"/>
    <mergeCell ref="AH93:AL93"/>
    <mergeCell ref="AM93:AQ93"/>
    <mergeCell ref="AR93:AV93"/>
    <mergeCell ref="AW93:BA93"/>
    <mergeCell ref="BB93:BF93"/>
    <mergeCell ref="BG91:BK91"/>
    <mergeCell ref="A92:D92"/>
    <mergeCell ref="E92:W92"/>
    <mergeCell ref="X92:AB92"/>
    <mergeCell ref="AC92:AG92"/>
    <mergeCell ref="AH92:AL92"/>
    <mergeCell ref="AM92:AQ92"/>
    <mergeCell ref="AR92:AV92"/>
    <mergeCell ref="AW92:BA92"/>
    <mergeCell ref="BB92:BF92"/>
    <mergeCell ref="BG90:BK90"/>
    <mergeCell ref="A91:D91"/>
    <mergeCell ref="E91:W91"/>
    <mergeCell ref="X91:AB91"/>
    <mergeCell ref="AC91:AG91"/>
    <mergeCell ref="AH91:AL91"/>
    <mergeCell ref="AM91:AQ91"/>
    <mergeCell ref="AR91:AV91"/>
    <mergeCell ref="AW91:BA91"/>
    <mergeCell ref="BB91:BF91"/>
    <mergeCell ref="BG89:BK89"/>
    <mergeCell ref="A90:D90"/>
    <mergeCell ref="E90:W90"/>
    <mergeCell ref="X90:AB90"/>
    <mergeCell ref="AC90:AG90"/>
    <mergeCell ref="AH90:AL90"/>
    <mergeCell ref="AM90:AQ90"/>
    <mergeCell ref="AR90:AV90"/>
    <mergeCell ref="AW90:BA90"/>
    <mergeCell ref="BB90:BF90"/>
    <mergeCell ref="A89:D89"/>
    <mergeCell ref="E89:W89"/>
    <mergeCell ref="X89:AB89"/>
    <mergeCell ref="AC89:AG89"/>
    <mergeCell ref="AH89:AL89"/>
    <mergeCell ref="BL72:BP72"/>
    <mergeCell ref="BQ72:BT72"/>
    <mergeCell ref="BU72:BY72"/>
    <mergeCell ref="AI72:AM72"/>
    <mergeCell ref="AN72:AR72"/>
    <mergeCell ref="AS72:AW72"/>
    <mergeCell ref="AX72:BA72"/>
    <mergeCell ref="BB72:BF72"/>
    <mergeCell ref="BG72:BK72"/>
    <mergeCell ref="BB71:BF71"/>
    <mergeCell ref="BG71:BK71"/>
    <mergeCell ref="BL71:BP71"/>
    <mergeCell ref="BQ71:BT71"/>
    <mergeCell ref="BU71:BY71"/>
    <mergeCell ref="A72:D72"/>
    <mergeCell ref="E72:T72"/>
    <mergeCell ref="U72:Y72"/>
    <mergeCell ref="Z72:AD72"/>
    <mergeCell ref="AE72:AH72"/>
    <mergeCell ref="BU70:BY70"/>
    <mergeCell ref="A71:D71"/>
    <mergeCell ref="E71:T71"/>
    <mergeCell ref="U71:Y71"/>
    <mergeCell ref="Z71:AD71"/>
    <mergeCell ref="AE71:AH71"/>
    <mergeCell ref="AI71:AM71"/>
    <mergeCell ref="AN71:AR71"/>
    <mergeCell ref="AS71:AW71"/>
    <mergeCell ref="AX71:BA71"/>
    <mergeCell ref="AS70:AW70"/>
    <mergeCell ref="AX70:BA70"/>
    <mergeCell ref="BB70:BF70"/>
    <mergeCell ref="BG70:BK70"/>
    <mergeCell ref="BL70:BP70"/>
    <mergeCell ref="BQ70:BT70"/>
    <mergeCell ref="BL69:BP69"/>
    <mergeCell ref="BQ69:BT69"/>
    <mergeCell ref="BU69:BY69"/>
    <mergeCell ref="A70:D70"/>
    <mergeCell ref="E70:T70"/>
    <mergeCell ref="U70:Y70"/>
    <mergeCell ref="Z70:AD70"/>
    <mergeCell ref="AE70:AH70"/>
    <mergeCell ref="AI70:AM70"/>
    <mergeCell ref="AN70:AR70"/>
    <mergeCell ref="AI69:AM69"/>
    <mergeCell ref="AN69:AR69"/>
    <mergeCell ref="AS69:AW69"/>
    <mergeCell ref="AX69:BA69"/>
    <mergeCell ref="BB69:BF69"/>
    <mergeCell ref="BG69:BK69"/>
    <mergeCell ref="BB68:BF68"/>
    <mergeCell ref="BG68:BK68"/>
    <mergeCell ref="BL68:BP68"/>
    <mergeCell ref="BQ68:BT68"/>
    <mergeCell ref="BU68:BY68"/>
    <mergeCell ref="A69:D69"/>
    <mergeCell ref="E69:T69"/>
    <mergeCell ref="U69:Y69"/>
    <mergeCell ref="Z69:AD69"/>
    <mergeCell ref="AE69:AH69"/>
    <mergeCell ref="BU67:BY67"/>
    <mergeCell ref="A68:D68"/>
    <mergeCell ref="E68:T68"/>
    <mergeCell ref="U68:Y68"/>
    <mergeCell ref="Z68:AD68"/>
    <mergeCell ref="AE68:AH68"/>
    <mergeCell ref="AI68:AM68"/>
    <mergeCell ref="AN68:AR68"/>
    <mergeCell ref="AS68:AW68"/>
    <mergeCell ref="AX68:BA68"/>
    <mergeCell ref="AS67:AW67"/>
    <mergeCell ref="AX67:BA67"/>
    <mergeCell ref="BB67:BF67"/>
    <mergeCell ref="BG67:BK67"/>
    <mergeCell ref="BL67:BP67"/>
    <mergeCell ref="BQ67:BT67"/>
    <mergeCell ref="BL66:BP66"/>
    <mergeCell ref="BQ66:BT66"/>
    <mergeCell ref="BU66:BY66"/>
    <mergeCell ref="A67:D67"/>
    <mergeCell ref="E67:T67"/>
    <mergeCell ref="U67:Y67"/>
    <mergeCell ref="Z67:AD67"/>
    <mergeCell ref="AE67:AH67"/>
    <mergeCell ref="AI67:AM67"/>
    <mergeCell ref="AN67:AR67"/>
    <mergeCell ref="AI66:AM66"/>
    <mergeCell ref="AN66:AR66"/>
    <mergeCell ref="AS66:AW66"/>
    <mergeCell ref="AX66:BA66"/>
    <mergeCell ref="BB66:BF66"/>
    <mergeCell ref="BG66:BK66"/>
    <mergeCell ref="BB65:BF65"/>
    <mergeCell ref="BG65:BK65"/>
    <mergeCell ref="BL65:BP65"/>
    <mergeCell ref="BQ65:BT65"/>
    <mergeCell ref="BU65:BY65"/>
    <mergeCell ref="A66:D66"/>
    <mergeCell ref="E66:T66"/>
    <mergeCell ref="U66:Y66"/>
    <mergeCell ref="Z66:AD66"/>
    <mergeCell ref="AE66:AH66"/>
    <mergeCell ref="BU64:BY64"/>
    <mergeCell ref="A65:D65"/>
    <mergeCell ref="E65:T65"/>
    <mergeCell ref="U65:Y65"/>
    <mergeCell ref="Z65:AD65"/>
    <mergeCell ref="AE65:AH65"/>
    <mergeCell ref="AI65:AM65"/>
    <mergeCell ref="AN65:AR65"/>
    <mergeCell ref="AS65:AW65"/>
    <mergeCell ref="AX65:BA65"/>
    <mergeCell ref="AS64:AW64"/>
    <mergeCell ref="AX64:BA64"/>
    <mergeCell ref="BB64:BF64"/>
    <mergeCell ref="BG64:BK64"/>
    <mergeCell ref="BL64:BP64"/>
    <mergeCell ref="BQ64:BT64"/>
    <mergeCell ref="BL63:BP63"/>
    <mergeCell ref="BQ63:BT63"/>
    <mergeCell ref="BU63:BY63"/>
    <mergeCell ref="A64:D64"/>
    <mergeCell ref="E64:T64"/>
    <mergeCell ref="U64:Y64"/>
    <mergeCell ref="Z64:AD64"/>
    <mergeCell ref="AE64:AH64"/>
    <mergeCell ref="AI64:AM64"/>
    <mergeCell ref="AN64:AR64"/>
    <mergeCell ref="AI63:AM63"/>
    <mergeCell ref="AN63:AR63"/>
    <mergeCell ref="AS63:AW63"/>
    <mergeCell ref="AX63:BA63"/>
    <mergeCell ref="BB63:BF63"/>
    <mergeCell ref="BG63:BK63"/>
    <mergeCell ref="BB62:BF62"/>
    <mergeCell ref="BG62:BK62"/>
    <mergeCell ref="BL62:BP62"/>
    <mergeCell ref="BQ62:BT62"/>
    <mergeCell ref="BU62:BY62"/>
    <mergeCell ref="A63:D63"/>
    <mergeCell ref="E63:T63"/>
    <mergeCell ref="U63:Y63"/>
    <mergeCell ref="Z63:AD63"/>
    <mergeCell ref="AE63:AH63"/>
    <mergeCell ref="BU61:BY61"/>
    <mergeCell ref="A62:D62"/>
    <mergeCell ref="E62:T62"/>
    <mergeCell ref="U62:Y62"/>
    <mergeCell ref="Z62:AD62"/>
    <mergeCell ref="AE62:AH62"/>
    <mergeCell ref="AI62:AM62"/>
    <mergeCell ref="AN62:AR62"/>
    <mergeCell ref="AS62:AW62"/>
    <mergeCell ref="AX62:BA62"/>
    <mergeCell ref="AS61:AW61"/>
    <mergeCell ref="AX61:BA61"/>
    <mergeCell ref="BB61:BF61"/>
    <mergeCell ref="BG61:BK61"/>
    <mergeCell ref="BL61:BP61"/>
    <mergeCell ref="BQ61:BT61"/>
    <mergeCell ref="BL60:BP60"/>
    <mergeCell ref="BQ60:BT60"/>
    <mergeCell ref="BU60:BY60"/>
    <mergeCell ref="A61:D61"/>
    <mergeCell ref="E61:T61"/>
    <mergeCell ref="U61:Y61"/>
    <mergeCell ref="Z61:AD61"/>
    <mergeCell ref="AE61:AH61"/>
    <mergeCell ref="AI61:AM61"/>
    <mergeCell ref="AN61:AR61"/>
    <mergeCell ref="AI60:AM60"/>
    <mergeCell ref="AN60:AR60"/>
    <mergeCell ref="AS60:AW60"/>
    <mergeCell ref="AX60:BA60"/>
    <mergeCell ref="BB60:BF60"/>
    <mergeCell ref="BG60:BK60"/>
    <mergeCell ref="BB59:BF59"/>
    <mergeCell ref="BG59:BK59"/>
    <mergeCell ref="BL59:BP59"/>
    <mergeCell ref="BQ59:BT59"/>
    <mergeCell ref="BU59:BY59"/>
    <mergeCell ref="A60:D60"/>
    <mergeCell ref="E60:T60"/>
    <mergeCell ref="U60:Y60"/>
    <mergeCell ref="Z60:AD60"/>
    <mergeCell ref="AE60:AH60"/>
    <mergeCell ref="A59:D59"/>
    <mergeCell ref="E59:T59"/>
    <mergeCell ref="U59:Y59"/>
    <mergeCell ref="Z59:AD59"/>
    <mergeCell ref="AE59:AH59"/>
    <mergeCell ref="AI59:AM59"/>
    <mergeCell ref="AN59:AR59"/>
    <mergeCell ref="AS59:AW59"/>
    <mergeCell ref="AX59:BA59"/>
    <mergeCell ref="BG48:BK48"/>
    <mergeCell ref="BG47:BK47"/>
    <mergeCell ref="A48:D48"/>
    <mergeCell ref="E48:W48"/>
    <mergeCell ref="X48:AB48"/>
    <mergeCell ref="AC48:AG48"/>
    <mergeCell ref="AH48:AL48"/>
    <mergeCell ref="AM48:AQ48"/>
    <mergeCell ref="AR48:AV48"/>
    <mergeCell ref="AW48:BA48"/>
    <mergeCell ref="BB48:BF48"/>
    <mergeCell ref="BG46:BK46"/>
    <mergeCell ref="A47:D47"/>
    <mergeCell ref="E47:W47"/>
    <mergeCell ref="X47:AB47"/>
    <mergeCell ref="AC47:AG47"/>
    <mergeCell ref="AH47:AL47"/>
    <mergeCell ref="AM47:AQ47"/>
    <mergeCell ref="AR47:AV47"/>
    <mergeCell ref="AW47:BA47"/>
    <mergeCell ref="BB47:BF47"/>
    <mergeCell ref="BG45:BK45"/>
    <mergeCell ref="A46:D46"/>
    <mergeCell ref="E46:W46"/>
    <mergeCell ref="X46:AB46"/>
    <mergeCell ref="AC46:AG46"/>
    <mergeCell ref="AH46:AL46"/>
    <mergeCell ref="AM46:AQ46"/>
    <mergeCell ref="AR46:AV46"/>
    <mergeCell ref="AW46:BA46"/>
    <mergeCell ref="BB46:BF46"/>
    <mergeCell ref="AC45:AG45"/>
    <mergeCell ref="AH45:AL45"/>
    <mergeCell ref="AM45:AQ45"/>
    <mergeCell ref="AR45:AV45"/>
    <mergeCell ref="AW45:BA45"/>
    <mergeCell ref="BB45:BF45"/>
    <mergeCell ref="A44:D44"/>
    <mergeCell ref="E44:W44"/>
    <mergeCell ref="X44:AB44"/>
    <mergeCell ref="AC44:AG44"/>
    <mergeCell ref="AH44:AL44"/>
    <mergeCell ref="AM44:AQ44"/>
    <mergeCell ref="AR44:AV44"/>
    <mergeCell ref="AW44:BA44"/>
    <mergeCell ref="BB44:BF44"/>
    <mergeCell ref="BL35:BP35"/>
    <mergeCell ref="BQ35:BT35"/>
    <mergeCell ref="BU35:BY35"/>
    <mergeCell ref="AI35:AM35"/>
    <mergeCell ref="AN35:AR35"/>
    <mergeCell ref="AS35:AW35"/>
    <mergeCell ref="AX35:BA35"/>
    <mergeCell ref="BB35:BF35"/>
    <mergeCell ref="BG35:BK35"/>
    <mergeCell ref="BB34:BF34"/>
    <mergeCell ref="BG34:BK34"/>
    <mergeCell ref="BL34:BP34"/>
    <mergeCell ref="BQ34:BT34"/>
    <mergeCell ref="BU34:BY34"/>
    <mergeCell ref="A35:D35"/>
    <mergeCell ref="E35:T35"/>
    <mergeCell ref="U35:Y35"/>
    <mergeCell ref="Z35:AD35"/>
    <mergeCell ref="AE35:AH35"/>
    <mergeCell ref="BU33:BY33"/>
    <mergeCell ref="A34:D34"/>
    <mergeCell ref="E34:T34"/>
    <mergeCell ref="U34:Y34"/>
    <mergeCell ref="Z34:AD34"/>
    <mergeCell ref="AE34:AH34"/>
    <mergeCell ref="AI34:AM34"/>
    <mergeCell ref="AN34:AR34"/>
    <mergeCell ref="AS34:AW34"/>
    <mergeCell ref="AX34:BA34"/>
    <mergeCell ref="AS33:AW33"/>
    <mergeCell ref="AX33:BA33"/>
    <mergeCell ref="BB33:BF33"/>
    <mergeCell ref="BG33:BK33"/>
    <mergeCell ref="BL33:BP33"/>
    <mergeCell ref="BQ33:BT33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I33:AM33"/>
    <mergeCell ref="AN33:AR33"/>
    <mergeCell ref="AI32:AM32"/>
    <mergeCell ref="AN32:AR32"/>
    <mergeCell ref="AS32:AW32"/>
    <mergeCell ref="AX32:BA32"/>
    <mergeCell ref="BB32:BF32"/>
    <mergeCell ref="BG32:BK32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277:AA277"/>
    <mergeCell ref="AH277:AP277"/>
    <mergeCell ref="AU277:BF277"/>
    <mergeCell ref="AH278:AP278"/>
    <mergeCell ref="AU278:BF278"/>
    <mergeCell ref="A31:D31"/>
    <mergeCell ref="E31:T31"/>
    <mergeCell ref="U31:Y31"/>
    <mergeCell ref="Z31:AD31"/>
    <mergeCell ref="AE31:AH31"/>
    <mergeCell ref="A270:BL270"/>
    <mergeCell ref="A274:AA274"/>
    <mergeCell ref="AH274:AP274"/>
    <mergeCell ref="AU274:BF274"/>
    <mergeCell ref="AH275:AP275"/>
    <mergeCell ref="AU275:BF275"/>
    <mergeCell ref="AW261:BD261"/>
    <mergeCell ref="BE261:BL261"/>
    <mergeCell ref="A264:BL264"/>
    <mergeCell ref="A265:BL265"/>
    <mergeCell ref="A268:BL268"/>
    <mergeCell ref="A269:BL269"/>
    <mergeCell ref="A262:F262"/>
    <mergeCell ref="G262:S262"/>
    <mergeCell ref="T262:Y262"/>
    <mergeCell ref="Z262:AD262"/>
    <mergeCell ref="AQ260:AV260"/>
    <mergeCell ref="AW260:BD260"/>
    <mergeCell ref="BE260:BL260"/>
    <mergeCell ref="A261:F261"/>
    <mergeCell ref="G261:S261"/>
    <mergeCell ref="T261:Y261"/>
    <mergeCell ref="Z261:AD261"/>
    <mergeCell ref="AE261:AJ261"/>
    <mergeCell ref="AK261:AP261"/>
    <mergeCell ref="AQ261:AV261"/>
    <mergeCell ref="A260:F260"/>
    <mergeCell ref="G260:S260"/>
    <mergeCell ref="T260:Y260"/>
    <mergeCell ref="Z260:AD260"/>
    <mergeCell ref="AE260:AJ260"/>
    <mergeCell ref="AK260:AP260"/>
    <mergeCell ref="BE257:BL258"/>
    <mergeCell ref="A259:F259"/>
    <mergeCell ref="G259:S259"/>
    <mergeCell ref="T259:Y259"/>
    <mergeCell ref="Z259:AD259"/>
    <mergeCell ref="AE259:AJ259"/>
    <mergeCell ref="AK259:AP259"/>
    <mergeCell ref="AQ259:AV259"/>
    <mergeCell ref="AW259:BD259"/>
    <mergeCell ref="BE259:BL259"/>
    <mergeCell ref="A255:BL255"/>
    <mergeCell ref="A256:BL256"/>
    <mergeCell ref="A257:F258"/>
    <mergeCell ref="G257:S258"/>
    <mergeCell ref="T257:Y258"/>
    <mergeCell ref="Z257:AD258"/>
    <mergeCell ref="AE257:AJ258"/>
    <mergeCell ref="AK257:AP258"/>
    <mergeCell ref="AQ257:AV258"/>
    <mergeCell ref="AW257:BD258"/>
    <mergeCell ref="AJ253:AN253"/>
    <mergeCell ref="AO253:AS253"/>
    <mergeCell ref="AT253:AW253"/>
    <mergeCell ref="AX253:BB253"/>
    <mergeCell ref="BC253:BG253"/>
    <mergeCell ref="BH253:BL253"/>
    <mergeCell ref="A253:F253"/>
    <mergeCell ref="G253:P253"/>
    <mergeCell ref="Q253:U253"/>
    <mergeCell ref="V253:Y253"/>
    <mergeCell ref="Z253:AD253"/>
    <mergeCell ref="AE253:AI253"/>
    <mergeCell ref="AJ252:AN252"/>
    <mergeCell ref="AO252:AS252"/>
    <mergeCell ref="AT252:AW252"/>
    <mergeCell ref="AX252:BB252"/>
    <mergeCell ref="BC252:BG252"/>
    <mergeCell ref="BH252:BL252"/>
    <mergeCell ref="A252:F252"/>
    <mergeCell ref="G252:P252"/>
    <mergeCell ref="Q252:U252"/>
    <mergeCell ref="V252:Y252"/>
    <mergeCell ref="Z252:AD252"/>
    <mergeCell ref="AE252:AI252"/>
    <mergeCell ref="AJ251:AN251"/>
    <mergeCell ref="AO251:AS251"/>
    <mergeCell ref="AT251:AW251"/>
    <mergeCell ref="AX251:BB251"/>
    <mergeCell ref="BC251:BG251"/>
    <mergeCell ref="BH251:BL251"/>
    <mergeCell ref="A251:F251"/>
    <mergeCell ref="G251:P251"/>
    <mergeCell ref="Q251:U251"/>
    <mergeCell ref="V251:Y251"/>
    <mergeCell ref="Z251:AD251"/>
    <mergeCell ref="AE251:AI251"/>
    <mergeCell ref="AT249:AW250"/>
    <mergeCell ref="AX249:BG249"/>
    <mergeCell ref="BH249:BL250"/>
    <mergeCell ref="Z250:AD250"/>
    <mergeCell ref="AE250:AI250"/>
    <mergeCell ref="AX250:BB250"/>
    <mergeCell ref="BC250:BG250"/>
    <mergeCell ref="A247:BL247"/>
    <mergeCell ref="A248:F250"/>
    <mergeCell ref="G248:P250"/>
    <mergeCell ref="Q248:AN248"/>
    <mergeCell ref="AO248:BL248"/>
    <mergeCell ref="Q249:U250"/>
    <mergeCell ref="V249:Y250"/>
    <mergeCell ref="Z249:AI249"/>
    <mergeCell ref="AJ249:AN250"/>
    <mergeCell ref="AO249:AS250"/>
    <mergeCell ref="AK243:AP243"/>
    <mergeCell ref="AQ243:AV243"/>
    <mergeCell ref="AW243:BA243"/>
    <mergeCell ref="BB243:BF243"/>
    <mergeCell ref="BG243:BL243"/>
    <mergeCell ref="A246:BL246"/>
    <mergeCell ref="A244:F244"/>
    <mergeCell ref="G244:S244"/>
    <mergeCell ref="T244:Y244"/>
    <mergeCell ref="Z244:AD244"/>
    <mergeCell ref="AK242:AP242"/>
    <mergeCell ref="AQ242:AV242"/>
    <mergeCell ref="AW242:BA242"/>
    <mergeCell ref="BB242:BF242"/>
    <mergeCell ref="BG242:BL242"/>
    <mergeCell ref="A243:F243"/>
    <mergeCell ref="G243:S243"/>
    <mergeCell ref="T243:Y243"/>
    <mergeCell ref="Z243:AD243"/>
    <mergeCell ref="AE243:AJ243"/>
    <mergeCell ref="AK241:AP241"/>
    <mergeCell ref="AQ241:AV241"/>
    <mergeCell ref="AW241:BA241"/>
    <mergeCell ref="BB241:BF241"/>
    <mergeCell ref="BG241:BL241"/>
    <mergeCell ref="A242:F242"/>
    <mergeCell ref="G242:S242"/>
    <mergeCell ref="T242:Y242"/>
    <mergeCell ref="Z242:AD242"/>
    <mergeCell ref="AE242:AJ242"/>
    <mergeCell ref="AQ239:AV240"/>
    <mergeCell ref="AW239:BF239"/>
    <mergeCell ref="BG239:BL240"/>
    <mergeCell ref="AW240:BA240"/>
    <mergeCell ref="BB240:BF240"/>
    <mergeCell ref="A241:F241"/>
    <mergeCell ref="G241:S241"/>
    <mergeCell ref="T241:Y241"/>
    <mergeCell ref="Z241:AD241"/>
    <mergeCell ref="AE241:AJ241"/>
    <mergeCell ref="A239:F240"/>
    <mergeCell ref="G239:S240"/>
    <mergeCell ref="T239:Y240"/>
    <mergeCell ref="Z239:AD240"/>
    <mergeCell ref="AE239:AJ240"/>
    <mergeCell ref="AK239:AP240"/>
    <mergeCell ref="BP229:BS229"/>
    <mergeCell ref="A232:BL232"/>
    <mergeCell ref="A233:BL233"/>
    <mergeCell ref="A236:BL236"/>
    <mergeCell ref="A237:BL237"/>
    <mergeCell ref="A238:BL238"/>
    <mergeCell ref="AO229:AR229"/>
    <mergeCell ref="AS229:AW229"/>
    <mergeCell ref="AX229:BA229"/>
    <mergeCell ref="BB229:BF229"/>
    <mergeCell ref="BG229:BJ229"/>
    <mergeCell ref="BK229:BO229"/>
    <mergeCell ref="BB228:BF228"/>
    <mergeCell ref="BG228:BJ228"/>
    <mergeCell ref="BK228:BO228"/>
    <mergeCell ref="BP228:BS228"/>
    <mergeCell ref="A229:M229"/>
    <mergeCell ref="N229:U229"/>
    <mergeCell ref="V229:Z229"/>
    <mergeCell ref="AA229:AE229"/>
    <mergeCell ref="AF229:AI229"/>
    <mergeCell ref="AJ229:AN229"/>
    <mergeCell ref="BP227:BS227"/>
    <mergeCell ref="A228:M228"/>
    <mergeCell ref="N228:U228"/>
    <mergeCell ref="V228:Z228"/>
    <mergeCell ref="AA228:AE228"/>
    <mergeCell ref="AF228:AI228"/>
    <mergeCell ref="AJ228:AN228"/>
    <mergeCell ref="AO228:AR228"/>
    <mergeCell ref="AS228:AW228"/>
    <mergeCell ref="AX228:BA228"/>
    <mergeCell ref="AO227:AR227"/>
    <mergeCell ref="AS227:AW227"/>
    <mergeCell ref="AX227:BA227"/>
    <mergeCell ref="BB227:BF227"/>
    <mergeCell ref="BG227:BJ227"/>
    <mergeCell ref="BK227:BO227"/>
    <mergeCell ref="BB226:BF226"/>
    <mergeCell ref="BG226:BJ226"/>
    <mergeCell ref="BK226:BO226"/>
    <mergeCell ref="BP226:BS226"/>
    <mergeCell ref="A227:M227"/>
    <mergeCell ref="N227:U227"/>
    <mergeCell ref="V227:Z227"/>
    <mergeCell ref="AA227:AE227"/>
    <mergeCell ref="AF227:AI227"/>
    <mergeCell ref="AJ227:AN227"/>
    <mergeCell ref="AA226:AE226"/>
    <mergeCell ref="AF226:AI226"/>
    <mergeCell ref="AJ226:AN226"/>
    <mergeCell ref="AO226:AR226"/>
    <mergeCell ref="AS226:AW226"/>
    <mergeCell ref="AX226:BA226"/>
    <mergeCell ref="A223:BL223"/>
    <mergeCell ref="A224:BM224"/>
    <mergeCell ref="A225:M226"/>
    <mergeCell ref="N225:U226"/>
    <mergeCell ref="V225:Z226"/>
    <mergeCell ref="AA225:AI225"/>
    <mergeCell ref="AJ225:AR225"/>
    <mergeCell ref="AS225:BA225"/>
    <mergeCell ref="BB225:BJ225"/>
    <mergeCell ref="BK225:BS225"/>
    <mergeCell ref="AZ217:BD217"/>
    <mergeCell ref="A218:F218"/>
    <mergeCell ref="G218:S218"/>
    <mergeCell ref="T218:Z218"/>
    <mergeCell ref="AA218:AE218"/>
    <mergeCell ref="AF218:AJ218"/>
    <mergeCell ref="AK218:AO218"/>
    <mergeCell ref="AP218:AT218"/>
    <mergeCell ref="AU218:AY218"/>
    <mergeCell ref="AZ218:BD218"/>
    <mergeCell ref="AU216:AY216"/>
    <mergeCell ref="AZ216:BD216"/>
    <mergeCell ref="A217:F217"/>
    <mergeCell ref="G217:S217"/>
    <mergeCell ref="T217:Z217"/>
    <mergeCell ref="AA217:AE217"/>
    <mergeCell ref="AF217:AJ217"/>
    <mergeCell ref="AK217:AO217"/>
    <mergeCell ref="AP217:AT217"/>
    <mergeCell ref="AU217:AY217"/>
    <mergeCell ref="AP215:AT215"/>
    <mergeCell ref="AU215:AY215"/>
    <mergeCell ref="AZ215:BD215"/>
    <mergeCell ref="A216:F216"/>
    <mergeCell ref="G216:S216"/>
    <mergeCell ref="T216:Z216"/>
    <mergeCell ref="AA216:AE216"/>
    <mergeCell ref="AF216:AJ216"/>
    <mergeCell ref="AK216:AO216"/>
    <mergeCell ref="AP216:AT216"/>
    <mergeCell ref="A212:BL212"/>
    <mergeCell ref="A213:BD213"/>
    <mergeCell ref="A214:F215"/>
    <mergeCell ref="G214:S215"/>
    <mergeCell ref="T214:Z215"/>
    <mergeCell ref="AA214:AO214"/>
    <mergeCell ref="AP214:BD214"/>
    <mergeCell ref="AA215:AE215"/>
    <mergeCell ref="AF215:AJ215"/>
    <mergeCell ref="AK215:AO215"/>
    <mergeCell ref="AP208:AT208"/>
    <mergeCell ref="AU208:AY208"/>
    <mergeCell ref="AZ208:BD208"/>
    <mergeCell ref="BE208:BI208"/>
    <mergeCell ref="BJ208:BN208"/>
    <mergeCell ref="BO208:BS208"/>
    <mergeCell ref="A208:F208"/>
    <mergeCell ref="G208:S208"/>
    <mergeCell ref="T208:Z208"/>
    <mergeCell ref="AA208:AE208"/>
    <mergeCell ref="AF208:AJ208"/>
    <mergeCell ref="AK208:AO208"/>
    <mergeCell ref="AP207:AT207"/>
    <mergeCell ref="AU207:AY207"/>
    <mergeCell ref="AZ207:BD207"/>
    <mergeCell ref="BE207:BI207"/>
    <mergeCell ref="BJ207:BN207"/>
    <mergeCell ref="BO207:BS207"/>
    <mergeCell ref="A207:F207"/>
    <mergeCell ref="G207:S207"/>
    <mergeCell ref="T207:Z207"/>
    <mergeCell ref="AA207:AE207"/>
    <mergeCell ref="AF207:AJ207"/>
    <mergeCell ref="AK207:AO207"/>
    <mergeCell ref="AP206:AT206"/>
    <mergeCell ref="AU206:AY206"/>
    <mergeCell ref="AZ206:BD206"/>
    <mergeCell ref="BE206:BI206"/>
    <mergeCell ref="BJ206:BN206"/>
    <mergeCell ref="BO206:BS206"/>
    <mergeCell ref="A206:F206"/>
    <mergeCell ref="G206:S206"/>
    <mergeCell ref="T206:Z206"/>
    <mergeCell ref="AA206:AE206"/>
    <mergeCell ref="AF206:AJ206"/>
    <mergeCell ref="AK206:AO206"/>
    <mergeCell ref="AP205:AT205"/>
    <mergeCell ref="AU205:AY205"/>
    <mergeCell ref="AZ205:BD205"/>
    <mergeCell ref="BE205:BI205"/>
    <mergeCell ref="BJ205:BN205"/>
    <mergeCell ref="BO205:BS205"/>
    <mergeCell ref="A203:BS203"/>
    <mergeCell ref="A204:F205"/>
    <mergeCell ref="G204:S205"/>
    <mergeCell ref="T204:Z205"/>
    <mergeCell ref="AA204:AO204"/>
    <mergeCell ref="AP204:BD204"/>
    <mergeCell ref="BE204:BS204"/>
    <mergeCell ref="AA205:AE205"/>
    <mergeCell ref="AF205:AJ205"/>
    <mergeCell ref="AK205:AO205"/>
    <mergeCell ref="BA194:BC194"/>
    <mergeCell ref="BD194:BF194"/>
    <mergeCell ref="BG194:BI194"/>
    <mergeCell ref="BJ194:BL194"/>
    <mergeCell ref="A201:BL201"/>
    <mergeCell ref="A202:BS202"/>
    <mergeCell ref="A195:C195"/>
    <mergeCell ref="D195:V195"/>
    <mergeCell ref="W195:Y195"/>
    <mergeCell ref="Z195:AB195"/>
    <mergeCell ref="AI194:AK194"/>
    <mergeCell ref="AL194:AN194"/>
    <mergeCell ref="AO194:AQ194"/>
    <mergeCell ref="AR194:AT194"/>
    <mergeCell ref="AU194:AW194"/>
    <mergeCell ref="AX194:AZ194"/>
    <mergeCell ref="BA193:BC193"/>
    <mergeCell ref="BD193:BF193"/>
    <mergeCell ref="BG193:BI193"/>
    <mergeCell ref="BJ193:BL193"/>
    <mergeCell ref="A194:C194"/>
    <mergeCell ref="D194:V194"/>
    <mergeCell ref="W194:Y194"/>
    <mergeCell ref="Z194:AB194"/>
    <mergeCell ref="AC194:AE194"/>
    <mergeCell ref="AF194:AH194"/>
    <mergeCell ref="AI193:AK193"/>
    <mergeCell ref="AL193:AN193"/>
    <mergeCell ref="AO193:AQ193"/>
    <mergeCell ref="AR193:AT193"/>
    <mergeCell ref="AU193:AW193"/>
    <mergeCell ref="AX193:AZ193"/>
    <mergeCell ref="BA192:BC192"/>
    <mergeCell ref="BD192:BF192"/>
    <mergeCell ref="BG192:BI192"/>
    <mergeCell ref="BJ192:BL192"/>
    <mergeCell ref="A193:C193"/>
    <mergeCell ref="D193:V193"/>
    <mergeCell ref="W193:Y193"/>
    <mergeCell ref="Z193:AB193"/>
    <mergeCell ref="AC193:AE193"/>
    <mergeCell ref="AF193:AH193"/>
    <mergeCell ref="AI192:AK192"/>
    <mergeCell ref="AL192:AN192"/>
    <mergeCell ref="AO192:AQ192"/>
    <mergeCell ref="AR192:AT192"/>
    <mergeCell ref="AU192:AW192"/>
    <mergeCell ref="AX192:AZ192"/>
    <mergeCell ref="A192:C192"/>
    <mergeCell ref="D192:V192"/>
    <mergeCell ref="W192:Y192"/>
    <mergeCell ref="Z192:AB192"/>
    <mergeCell ref="AC192:AE192"/>
    <mergeCell ref="AF192:AH192"/>
    <mergeCell ref="BJ190:BL191"/>
    <mergeCell ref="W191:Y191"/>
    <mergeCell ref="Z191:AB191"/>
    <mergeCell ref="AC191:AE191"/>
    <mergeCell ref="AF191:AH191"/>
    <mergeCell ref="AI191:AK191"/>
    <mergeCell ref="AL191:AN191"/>
    <mergeCell ref="AO191:AQ191"/>
    <mergeCell ref="AR191:AT191"/>
    <mergeCell ref="BG189:BL189"/>
    <mergeCell ref="W190:AB190"/>
    <mergeCell ref="AC190:AH190"/>
    <mergeCell ref="AI190:AN190"/>
    <mergeCell ref="AO190:AT190"/>
    <mergeCell ref="AU190:AW191"/>
    <mergeCell ref="AX190:AZ191"/>
    <mergeCell ref="BA190:BC191"/>
    <mergeCell ref="BD190:BF191"/>
    <mergeCell ref="BG190:BI191"/>
    <mergeCell ref="A189:C191"/>
    <mergeCell ref="D189:V191"/>
    <mergeCell ref="W189:AH189"/>
    <mergeCell ref="AI189:AT189"/>
    <mergeCell ref="AU189:AZ189"/>
    <mergeCell ref="BA189:BF189"/>
    <mergeCell ref="AT178:AX178"/>
    <mergeCell ref="AY178:BC178"/>
    <mergeCell ref="BD178:BH178"/>
    <mergeCell ref="BI178:BM178"/>
    <mergeCell ref="BN178:BR178"/>
    <mergeCell ref="A188:BL188"/>
    <mergeCell ref="AT179:AX179"/>
    <mergeCell ref="AY179:BC179"/>
    <mergeCell ref="BD179:BH179"/>
    <mergeCell ref="BI179:BM179"/>
    <mergeCell ref="A178:T178"/>
    <mergeCell ref="U178:Y178"/>
    <mergeCell ref="Z178:AD178"/>
    <mergeCell ref="AE178:AI178"/>
    <mergeCell ref="AJ178:AN178"/>
    <mergeCell ref="AO178:AS178"/>
    <mergeCell ref="AO177:AS177"/>
    <mergeCell ref="AT177:AX177"/>
    <mergeCell ref="AY177:BC177"/>
    <mergeCell ref="BD177:BH177"/>
    <mergeCell ref="BI177:BM177"/>
    <mergeCell ref="BN177:BR177"/>
    <mergeCell ref="AT176:AX176"/>
    <mergeCell ref="AY176:BC176"/>
    <mergeCell ref="BD176:BH176"/>
    <mergeCell ref="BI176:BM176"/>
    <mergeCell ref="BN176:BR176"/>
    <mergeCell ref="A177:T177"/>
    <mergeCell ref="U177:Y177"/>
    <mergeCell ref="Z177:AD177"/>
    <mergeCell ref="AE177:AI177"/>
    <mergeCell ref="AJ177:AN177"/>
    <mergeCell ref="A176:T176"/>
    <mergeCell ref="U176:Y176"/>
    <mergeCell ref="Z176:AD176"/>
    <mergeCell ref="AE176:AI176"/>
    <mergeCell ref="AJ176:AN176"/>
    <mergeCell ref="AO176:AS176"/>
    <mergeCell ref="AO175:AS175"/>
    <mergeCell ref="AT175:AX175"/>
    <mergeCell ref="AY175:BC175"/>
    <mergeCell ref="BD175:BH175"/>
    <mergeCell ref="BI175:BM175"/>
    <mergeCell ref="BN175:BR175"/>
    <mergeCell ref="A174:T175"/>
    <mergeCell ref="U174:AD174"/>
    <mergeCell ref="AE174:AN174"/>
    <mergeCell ref="AO174:AX174"/>
    <mergeCell ref="AY174:BH174"/>
    <mergeCell ref="BI174:BR174"/>
    <mergeCell ref="U175:Y175"/>
    <mergeCell ref="Z175:AD175"/>
    <mergeCell ref="AE175:AI175"/>
    <mergeCell ref="AJ175:AN175"/>
    <mergeCell ref="AP158:AT158"/>
    <mergeCell ref="AU158:AY158"/>
    <mergeCell ref="AZ158:BD158"/>
    <mergeCell ref="BE158:BI158"/>
    <mergeCell ref="A172:BL172"/>
    <mergeCell ref="A173:BR173"/>
    <mergeCell ref="AP159:AT159"/>
    <mergeCell ref="AU159:AY159"/>
    <mergeCell ref="AZ159:BD159"/>
    <mergeCell ref="BE159:BI159"/>
    <mergeCell ref="AP157:AT157"/>
    <mergeCell ref="AU157:AY157"/>
    <mergeCell ref="AZ157:BD157"/>
    <mergeCell ref="BE157:BI157"/>
    <mergeCell ref="A158:C158"/>
    <mergeCell ref="D158:P158"/>
    <mergeCell ref="Q158:U158"/>
    <mergeCell ref="V158:AE158"/>
    <mergeCell ref="AF158:AJ158"/>
    <mergeCell ref="AK158:AO158"/>
    <mergeCell ref="AP156:AT156"/>
    <mergeCell ref="AU156:AY156"/>
    <mergeCell ref="AZ156:BD156"/>
    <mergeCell ref="BE156:BI156"/>
    <mergeCell ref="A157:C157"/>
    <mergeCell ref="D157:P157"/>
    <mergeCell ref="Q157:U157"/>
    <mergeCell ref="V157:AE157"/>
    <mergeCell ref="AF157:AJ157"/>
    <mergeCell ref="AK157:AO157"/>
    <mergeCell ref="AP155:AT155"/>
    <mergeCell ref="AU155:AY155"/>
    <mergeCell ref="AZ155:BD155"/>
    <mergeCell ref="BE155:BI155"/>
    <mergeCell ref="A156:C156"/>
    <mergeCell ref="D156:P156"/>
    <mergeCell ref="Q156:U156"/>
    <mergeCell ref="V156:AE156"/>
    <mergeCell ref="AF156:AJ156"/>
    <mergeCell ref="AK156:AO156"/>
    <mergeCell ref="BT139:BX139"/>
    <mergeCell ref="A153:BL153"/>
    <mergeCell ref="A154:C155"/>
    <mergeCell ref="D154:P155"/>
    <mergeCell ref="Q154:U155"/>
    <mergeCell ref="V154:AE155"/>
    <mergeCell ref="AF154:AT154"/>
    <mergeCell ref="AU154:BI154"/>
    <mergeCell ref="AF155:AJ155"/>
    <mergeCell ref="AK155:AO155"/>
    <mergeCell ref="AP139:AT139"/>
    <mergeCell ref="AU139:AY139"/>
    <mergeCell ref="AZ139:BD139"/>
    <mergeCell ref="BE139:BI139"/>
    <mergeCell ref="BJ139:BN139"/>
    <mergeCell ref="BO139:BS139"/>
    <mergeCell ref="BE138:BI138"/>
    <mergeCell ref="BJ138:BN138"/>
    <mergeCell ref="BO138:BS138"/>
    <mergeCell ref="BT138:BX138"/>
    <mergeCell ref="A139:C139"/>
    <mergeCell ref="D139:P139"/>
    <mergeCell ref="Q139:U139"/>
    <mergeCell ref="V139:AE139"/>
    <mergeCell ref="AF139:AJ139"/>
    <mergeCell ref="AK139:AO139"/>
    <mergeCell ref="BT137:BX137"/>
    <mergeCell ref="A138:C138"/>
    <mergeCell ref="D138:P138"/>
    <mergeCell ref="Q138:U138"/>
    <mergeCell ref="V138:AE138"/>
    <mergeCell ref="AF138:AJ138"/>
    <mergeCell ref="AK138:AO138"/>
    <mergeCell ref="AP138:AT138"/>
    <mergeCell ref="AU138:AY138"/>
    <mergeCell ref="AZ138:BD138"/>
    <mergeCell ref="AP137:AT137"/>
    <mergeCell ref="AU137:AY137"/>
    <mergeCell ref="AZ137:BD137"/>
    <mergeCell ref="BE137:BI137"/>
    <mergeCell ref="BJ137:BN137"/>
    <mergeCell ref="BO137:BS137"/>
    <mergeCell ref="A137:C137"/>
    <mergeCell ref="D137:P137"/>
    <mergeCell ref="Q137:U137"/>
    <mergeCell ref="V137:AE137"/>
    <mergeCell ref="AF137:AJ137"/>
    <mergeCell ref="AK137:AO137"/>
    <mergeCell ref="BJ135:BX135"/>
    <mergeCell ref="AF136:AJ136"/>
    <mergeCell ref="AK136:AO136"/>
    <mergeCell ref="AP136:AT136"/>
    <mergeCell ref="AU136:AY136"/>
    <mergeCell ref="AZ136:BD136"/>
    <mergeCell ref="BE136:BI136"/>
    <mergeCell ref="BJ136:BN136"/>
    <mergeCell ref="BO136:BS136"/>
    <mergeCell ref="BT136:BX136"/>
    <mergeCell ref="A135:C136"/>
    <mergeCell ref="D135:P136"/>
    <mergeCell ref="Q135:U136"/>
    <mergeCell ref="V135:AE136"/>
    <mergeCell ref="AF135:AT135"/>
    <mergeCell ref="AU135:BI135"/>
    <mergeCell ref="AO129:AS129"/>
    <mergeCell ref="AT129:AX129"/>
    <mergeCell ref="AY129:BC129"/>
    <mergeCell ref="BD129:BH129"/>
    <mergeCell ref="A133:BL133"/>
    <mergeCell ref="A134:BL134"/>
    <mergeCell ref="AT130:AX130"/>
    <mergeCell ref="AY130:BC130"/>
    <mergeCell ref="BD130:BH130"/>
    <mergeCell ref="AO128:AS128"/>
    <mergeCell ref="AT128:AX128"/>
    <mergeCell ref="AY128:BC128"/>
    <mergeCell ref="BD128:BH128"/>
    <mergeCell ref="A129:C129"/>
    <mergeCell ref="D129:T129"/>
    <mergeCell ref="U129:Y129"/>
    <mergeCell ref="Z129:AD129"/>
    <mergeCell ref="AE129:AI129"/>
    <mergeCell ref="AJ129:AN129"/>
    <mergeCell ref="AO127:AS127"/>
    <mergeCell ref="AT127:AX127"/>
    <mergeCell ref="AY127:BC127"/>
    <mergeCell ref="BD127:BH127"/>
    <mergeCell ref="A128:C128"/>
    <mergeCell ref="D128:T128"/>
    <mergeCell ref="U128:Y128"/>
    <mergeCell ref="Z128:AD128"/>
    <mergeCell ref="AE128:AI128"/>
    <mergeCell ref="AJ128:AN128"/>
    <mergeCell ref="A127:C127"/>
    <mergeCell ref="D127:T127"/>
    <mergeCell ref="U127:Y127"/>
    <mergeCell ref="Z127:AD127"/>
    <mergeCell ref="AE127:AI127"/>
    <mergeCell ref="AJ127:AN127"/>
    <mergeCell ref="AE126:AI126"/>
    <mergeCell ref="AJ126:AN126"/>
    <mergeCell ref="AO126:AS126"/>
    <mergeCell ref="AT126:AX126"/>
    <mergeCell ref="AY126:BC126"/>
    <mergeCell ref="BD126:BH126"/>
    <mergeCell ref="BQ120:BT120"/>
    <mergeCell ref="BU120:BY120"/>
    <mergeCell ref="A123:BL123"/>
    <mergeCell ref="A124:BH124"/>
    <mergeCell ref="A125:C126"/>
    <mergeCell ref="D125:T126"/>
    <mergeCell ref="U125:AN125"/>
    <mergeCell ref="AO125:BH125"/>
    <mergeCell ref="U126:Y126"/>
    <mergeCell ref="Z126:AD126"/>
    <mergeCell ref="AN120:AR120"/>
    <mergeCell ref="AS120:AW120"/>
    <mergeCell ref="AX120:BA120"/>
    <mergeCell ref="BB120:BF120"/>
    <mergeCell ref="BG120:BK120"/>
    <mergeCell ref="BL120:BP120"/>
    <mergeCell ref="A120:C120"/>
    <mergeCell ref="D120:T120"/>
    <mergeCell ref="U120:Y120"/>
    <mergeCell ref="Z120:AD120"/>
    <mergeCell ref="AE120:AH120"/>
    <mergeCell ref="AI120:AM120"/>
    <mergeCell ref="AX119:BA119"/>
    <mergeCell ref="BB119:BF119"/>
    <mergeCell ref="BG119:BK119"/>
    <mergeCell ref="BL119:BP119"/>
    <mergeCell ref="BQ119:BT119"/>
    <mergeCell ref="BU119:BY119"/>
    <mergeCell ref="BQ118:BT118"/>
    <mergeCell ref="BU118:BY118"/>
    <mergeCell ref="A119:C119"/>
    <mergeCell ref="D119:T119"/>
    <mergeCell ref="U119:Y119"/>
    <mergeCell ref="Z119:AD119"/>
    <mergeCell ref="AE119:AH119"/>
    <mergeCell ref="AI119:AM119"/>
    <mergeCell ref="AN119:AR119"/>
    <mergeCell ref="AS119:AW119"/>
    <mergeCell ref="AN118:AR118"/>
    <mergeCell ref="AS118:AW118"/>
    <mergeCell ref="AX118:BA118"/>
    <mergeCell ref="BB118:BF118"/>
    <mergeCell ref="BG118:BK118"/>
    <mergeCell ref="BL118:BP118"/>
    <mergeCell ref="A118:C118"/>
    <mergeCell ref="D118:T118"/>
    <mergeCell ref="U118:Y118"/>
    <mergeCell ref="Z118:AD118"/>
    <mergeCell ref="AE118:AH118"/>
    <mergeCell ref="AI118:AM118"/>
    <mergeCell ref="AX117:BA117"/>
    <mergeCell ref="BB117:BF117"/>
    <mergeCell ref="BG117:BK117"/>
    <mergeCell ref="BL117:BP117"/>
    <mergeCell ref="BQ117:BT117"/>
    <mergeCell ref="BU117:BY117"/>
    <mergeCell ref="U117:Y117"/>
    <mergeCell ref="Z117:AD117"/>
    <mergeCell ref="AE117:AH117"/>
    <mergeCell ref="AI117:AM117"/>
    <mergeCell ref="AN117:AR117"/>
    <mergeCell ref="AS117:AW117"/>
    <mergeCell ref="BB110:BF110"/>
    <mergeCell ref="BG110:BK110"/>
    <mergeCell ref="A113:BL113"/>
    <mergeCell ref="A114:BL114"/>
    <mergeCell ref="A115:BY115"/>
    <mergeCell ref="A116:C117"/>
    <mergeCell ref="D116:T117"/>
    <mergeCell ref="U116:AM116"/>
    <mergeCell ref="AN116:BF116"/>
    <mergeCell ref="BG116:BY116"/>
    <mergeCell ref="BB109:BF109"/>
    <mergeCell ref="BG109:BK109"/>
    <mergeCell ref="A110:E110"/>
    <mergeCell ref="F110:W110"/>
    <mergeCell ref="X110:AB110"/>
    <mergeCell ref="AC110:AG110"/>
    <mergeCell ref="AH110:AL110"/>
    <mergeCell ref="AM110:AQ110"/>
    <mergeCell ref="AR110:AV110"/>
    <mergeCell ref="AW110:BA110"/>
    <mergeCell ref="BB108:BF108"/>
    <mergeCell ref="BG108:BK108"/>
    <mergeCell ref="A109:E109"/>
    <mergeCell ref="F109:W109"/>
    <mergeCell ref="X109:AB109"/>
    <mergeCell ref="AC109:AG109"/>
    <mergeCell ref="AH109:AL109"/>
    <mergeCell ref="AM109:AQ109"/>
    <mergeCell ref="AR109:AV109"/>
    <mergeCell ref="AW109:BA109"/>
    <mergeCell ref="BB107:BF107"/>
    <mergeCell ref="BG107:BK107"/>
    <mergeCell ref="A108:E108"/>
    <mergeCell ref="F108:W108"/>
    <mergeCell ref="X108:AB108"/>
    <mergeCell ref="AC108:AG108"/>
    <mergeCell ref="AH108:AL108"/>
    <mergeCell ref="AM108:AQ108"/>
    <mergeCell ref="AR108:AV108"/>
    <mergeCell ref="AW108:BA108"/>
    <mergeCell ref="A106:E107"/>
    <mergeCell ref="F106:W107"/>
    <mergeCell ref="X106:AQ106"/>
    <mergeCell ref="AR106:BK106"/>
    <mergeCell ref="X107:AB107"/>
    <mergeCell ref="AC107:AG107"/>
    <mergeCell ref="AH107:AL107"/>
    <mergeCell ref="AM107:AQ107"/>
    <mergeCell ref="AR107:AV107"/>
    <mergeCell ref="AW107:BA107"/>
    <mergeCell ref="AR88:AV88"/>
    <mergeCell ref="AW88:BA88"/>
    <mergeCell ref="BB88:BF88"/>
    <mergeCell ref="BG88:BK88"/>
    <mergeCell ref="A104:BL104"/>
    <mergeCell ref="A105:BK105"/>
    <mergeCell ref="AM89:AQ89"/>
    <mergeCell ref="AR89:AV89"/>
    <mergeCell ref="AW89:BA89"/>
    <mergeCell ref="BB89:BF89"/>
    <mergeCell ref="AR87:AV87"/>
    <mergeCell ref="AW87:BA87"/>
    <mergeCell ref="BB87:BF87"/>
    <mergeCell ref="BG87:BK87"/>
    <mergeCell ref="A88:D88"/>
    <mergeCell ref="E88:W88"/>
    <mergeCell ref="X88:AB88"/>
    <mergeCell ref="AC88:AG88"/>
    <mergeCell ref="AH88:AL88"/>
    <mergeCell ref="AM88:AQ88"/>
    <mergeCell ref="AR86:AV86"/>
    <mergeCell ref="AW86:BA86"/>
    <mergeCell ref="BB86:BF86"/>
    <mergeCell ref="BG86:BK86"/>
    <mergeCell ref="A87:D87"/>
    <mergeCell ref="E87:W87"/>
    <mergeCell ref="X87:AB87"/>
    <mergeCell ref="AC87:AG87"/>
    <mergeCell ref="AH87:AL87"/>
    <mergeCell ref="AM87:AQ87"/>
    <mergeCell ref="A86:D86"/>
    <mergeCell ref="E86:W86"/>
    <mergeCell ref="X86:AB86"/>
    <mergeCell ref="AC86:AG86"/>
    <mergeCell ref="AH86:AL86"/>
    <mergeCell ref="AM86:AQ86"/>
    <mergeCell ref="AH85:AL85"/>
    <mergeCell ref="AM85:AQ85"/>
    <mergeCell ref="AR85:AV85"/>
    <mergeCell ref="AW85:BA85"/>
    <mergeCell ref="BB85:BF85"/>
    <mergeCell ref="BG85:BK85"/>
    <mergeCell ref="BQ80:BT80"/>
    <mergeCell ref="BU80:BY80"/>
    <mergeCell ref="A82:BL82"/>
    <mergeCell ref="A83:BK83"/>
    <mergeCell ref="A84:D85"/>
    <mergeCell ref="E84:W85"/>
    <mergeCell ref="X84:AQ84"/>
    <mergeCell ref="AR84:BK84"/>
    <mergeCell ref="X85:AB85"/>
    <mergeCell ref="AC85:AG85"/>
    <mergeCell ref="AN80:AR80"/>
    <mergeCell ref="AS80:AW80"/>
    <mergeCell ref="AX80:BA80"/>
    <mergeCell ref="BB80:BF80"/>
    <mergeCell ref="BG80:BK80"/>
    <mergeCell ref="BL80:BP80"/>
    <mergeCell ref="A80:E80"/>
    <mergeCell ref="F80:T80"/>
    <mergeCell ref="U80:Y80"/>
    <mergeCell ref="Z80:AD80"/>
    <mergeCell ref="AE80:AH80"/>
    <mergeCell ref="AI80:AM80"/>
    <mergeCell ref="AX79:BA79"/>
    <mergeCell ref="BB79:BF79"/>
    <mergeCell ref="BG79:BK79"/>
    <mergeCell ref="BL79:BP79"/>
    <mergeCell ref="BQ79:BT79"/>
    <mergeCell ref="BU79:BY79"/>
    <mergeCell ref="BQ78:BT78"/>
    <mergeCell ref="BU78:BY78"/>
    <mergeCell ref="A79:E79"/>
    <mergeCell ref="F79:T79"/>
    <mergeCell ref="U79:Y79"/>
    <mergeCell ref="Z79:AD79"/>
    <mergeCell ref="AE79:AH79"/>
    <mergeCell ref="AI79:AM79"/>
    <mergeCell ref="AN79:AR79"/>
    <mergeCell ref="AS79:AW79"/>
    <mergeCell ref="AN78:AR78"/>
    <mergeCell ref="AS78:AW78"/>
    <mergeCell ref="AX78:BA78"/>
    <mergeCell ref="BB78:BF78"/>
    <mergeCell ref="BG78:BK78"/>
    <mergeCell ref="BL78:BP78"/>
    <mergeCell ref="BG77:BK77"/>
    <mergeCell ref="BL77:BP77"/>
    <mergeCell ref="BQ77:BT77"/>
    <mergeCell ref="BU77:BY77"/>
    <mergeCell ref="A78:E78"/>
    <mergeCell ref="F78:T78"/>
    <mergeCell ref="U78:Y78"/>
    <mergeCell ref="Z78:AD78"/>
    <mergeCell ref="AE78:AH78"/>
    <mergeCell ref="AI78:AM78"/>
    <mergeCell ref="AE77:AH77"/>
    <mergeCell ref="AI77:AM77"/>
    <mergeCell ref="AN77:AR77"/>
    <mergeCell ref="AS77:AW77"/>
    <mergeCell ref="AX77:BA77"/>
    <mergeCell ref="BB77:BF77"/>
    <mergeCell ref="BU58:BY58"/>
    <mergeCell ref="A74:BL74"/>
    <mergeCell ref="A75:BY75"/>
    <mergeCell ref="A76:E77"/>
    <mergeCell ref="F76:T77"/>
    <mergeCell ref="U76:AM76"/>
    <mergeCell ref="AN76:BF76"/>
    <mergeCell ref="BG76:BY76"/>
    <mergeCell ref="U77:Y77"/>
    <mergeCell ref="Z77:AD77"/>
    <mergeCell ref="AS58:AW58"/>
    <mergeCell ref="AX58:BA58"/>
    <mergeCell ref="BB58:BF58"/>
    <mergeCell ref="BG58:BK58"/>
    <mergeCell ref="BL58:BP58"/>
    <mergeCell ref="BQ58:BT58"/>
    <mergeCell ref="BL57:BP57"/>
    <mergeCell ref="BQ57:BT57"/>
    <mergeCell ref="BU57:BY57"/>
    <mergeCell ref="A58:D58"/>
    <mergeCell ref="E58:T58"/>
    <mergeCell ref="U58:Y58"/>
    <mergeCell ref="Z58:AD58"/>
    <mergeCell ref="AE58:AH58"/>
    <mergeCell ref="AI58:AM58"/>
    <mergeCell ref="AN58:AR58"/>
    <mergeCell ref="AI57:AM57"/>
    <mergeCell ref="AN57:AR57"/>
    <mergeCell ref="AS57:AW57"/>
    <mergeCell ref="AX57:BA57"/>
    <mergeCell ref="BB57:BF57"/>
    <mergeCell ref="BG57:BK57"/>
    <mergeCell ref="BB56:BF56"/>
    <mergeCell ref="BG56:BK56"/>
    <mergeCell ref="BL56:BP56"/>
    <mergeCell ref="BQ56:BT56"/>
    <mergeCell ref="BU56:BY56"/>
    <mergeCell ref="A57:D57"/>
    <mergeCell ref="E57:T57"/>
    <mergeCell ref="U57:Y57"/>
    <mergeCell ref="Z57:AD57"/>
    <mergeCell ref="AE57:AH57"/>
    <mergeCell ref="BU55:BY55"/>
    <mergeCell ref="A56:D56"/>
    <mergeCell ref="E56:T56"/>
    <mergeCell ref="U56:Y56"/>
    <mergeCell ref="Z56:AD56"/>
    <mergeCell ref="AE56:AH56"/>
    <mergeCell ref="AI56:AM56"/>
    <mergeCell ref="AN56:AR56"/>
    <mergeCell ref="AS56:AW56"/>
    <mergeCell ref="AX56:BA56"/>
    <mergeCell ref="AS55:AW55"/>
    <mergeCell ref="AX55:BA55"/>
    <mergeCell ref="BB55:BF55"/>
    <mergeCell ref="BG55:BK55"/>
    <mergeCell ref="BL55:BP55"/>
    <mergeCell ref="BQ55:BT55"/>
    <mergeCell ref="A54:D55"/>
    <mergeCell ref="E54:T55"/>
    <mergeCell ref="U54:AM54"/>
    <mergeCell ref="AN54:BF54"/>
    <mergeCell ref="BG54:BY54"/>
    <mergeCell ref="U55:Y55"/>
    <mergeCell ref="Z55:AD55"/>
    <mergeCell ref="AE55:AH55"/>
    <mergeCell ref="AI55:AM55"/>
    <mergeCell ref="AN55:AR55"/>
    <mergeCell ref="AW43:BA43"/>
    <mergeCell ref="BB43:BF43"/>
    <mergeCell ref="BG43:BK43"/>
    <mergeCell ref="A51:BY51"/>
    <mergeCell ref="A52:BY52"/>
    <mergeCell ref="A53:BY53"/>
    <mergeCell ref="BG44:BK44"/>
    <mergeCell ref="A45:D45"/>
    <mergeCell ref="E45:W45"/>
    <mergeCell ref="X45:AB45"/>
    <mergeCell ref="AW42:BA42"/>
    <mergeCell ref="BB42:BF42"/>
    <mergeCell ref="BG42:BK42"/>
    <mergeCell ref="A43:D43"/>
    <mergeCell ref="E43:W43"/>
    <mergeCell ref="X43:AB43"/>
    <mergeCell ref="AC43:AG43"/>
    <mergeCell ref="AH43:AL43"/>
    <mergeCell ref="AM43:AQ43"/>
    <mergeCell ref="AR43:AV43"/>
    <mergeCell ref="AW41:BA41"/>
    <mergeCell ref="BB41:BF41"/>
    <mergeCell ref="BG41:BK41"/>
    <mergeCell ref="A42:D42"/>
    <mergeCell ref="E42:W42"/>
    <mergeCell ref="X42:AB42"/>
    <mergeCell ref="AC42:AG42"/>
    <mergeCell ref="AH42:AL42"/>
    <mergeCell ref="AM42:AQ42"/>
    <mergeCell ref="AR42:AV42"/>
    <mergeCell ref="AW40:BA40"/>
    <mergeCell ref="BB40:BF40"/>
    <mergeCell ref="BG40:BK40"/>
    <mergeCell ref="A41:D41"/>
    <mergeCell ref="E41:W41"/>
    <mergeCell ref="X41:AB41"/>
    <mergeCell ref="AC41:AG41"/>
    <mergeCell ref="AH41:AL41"/>
    <mergeCell ref="AM41:AQ41"/>
    <mergeCell ref="AR41:AV41"/>
    <mergeCell ref="A38:BK38"/>
    <mergeCell ref="A39:D40"/>
    <mergeCell ref="E39:W40"/>
    <mergeCell ref="X39:AQ39"/>
    <mergeCell ref="AR39:BK39"/>
    <mergeCell ref="X40:AB40"/>
    <mergeCell ref="AC40:AG40"/>
    <mergeCell ref="AH40:AL40"/>
    <mergeCell ref="AM40:AQ40"/>
    <mergeCell ref="AR40:AV40"/>
    <mergeCell ref="BB30:BF30"/>
    <mergeCell ref="BG30:BK30"/>
    <mergeCell ref="BL30:BP30"/>
    <mergeCell ref="BQ30:BT30"/>
    <mergeCell ref="BU30:BY30"/>
    <mergeCell ref="A37:BL37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120 A194 A129">
    <cfRule type="cellIs" dxfId="57" priority="62" stopIfTrue="1" operator="equal">
      <formula>A119</formula>
    </cfRule>
  </conditionalFormatting>
  <conditionalFormatting sqref="A139:C139 A158:C158">
    <cfRule type="cellIs" dxfId="56" priority="63" stopIfTrue="1" operator="equal">
      <formula>A138</formula>
    </cfRule>
    <cfRule type="cellIs" dxfId="55" priority="64" stopIfTrue="1" operator="equal">
      <formula>0</formula>
    </cfRule>
  </conditionalFormatting>
  <conditionalFormatting sqref="A121">
    <cfRule type="cellIs" dxfId="54" priority="61" stopIfTrue="1" operator="equal">
      <formula>A120</formula>
    </cfRule>
  </conditionalFormatting>
  <conditionalFormatting sqref="A131">
    <cfRule type="cellIs" dxfId="53" priority="66" stopIfTrue="1" operator="equal">
      <formula>A129</formula>
    </cfRule>
  </conditionalFormatting>
  <conditionalFormatting sqref="A130">
    <cfRule type="cellIs" dxfId="52" priority="59" stopIfTrue="1" operator="equal">
      <formula>A129</formula>
    </cfRule>
  </conditionalFormatting>
  <conditionalFormatting sqref="A195">
    <cfRule type="cellIs" dxfId="51" priority="5" stopIfTrue="1" operator="equal">
      <formula>A194</formula>
    </cfRule>
  </conditionalFormatting>
  <conditionalFormatting sqref="A140:C140">
    <cfRule type="cellIs" dxfId="50" priority="56" stopIfTrue="1" operator="equal">
      <formula>A139</formula>
    </cfRule>
    <cfRule type="cellIs" dxfId="49" priority="57" stopIfTrue="1" operator="equal">
      <formula>0</formula>
    </cfRule>
  </conditionalFormatting>
  <conditionalFormatting sqref="A141:C141">
    <cfRule type="cellIs" dxfId="48" priority="54" stopIfTrue="1" operator="equal">
      <formula>A140</formula>
    </cfRule>
    <cfRule type="cellIs" dxfId="47" priority="55" stopIfTrue="1" operator="equal">
      <formula>0</formula>
    </cfRule>
  </conditionalFormatting>
  <conditionalFormatting sqref="A142:C142">
    <cfRule type="cellIs" dxfId="46" priority="52" stopIfTrue="1" operator="equal">
      <formula>A141</formula>
    </cfRule>
    <cfRule type="cellIs" dxfId="45" priority="53" stopIfTrue="1" operator="equal">
      <formula>0</formula>
    </cfRule>
  </conditionalFormatting>
  <conditionalFormatting sqref="A143:C143">
    <cfRule type="cellIs" dxfId="44" priority="50" stopIfTrue="1" operator="equal">
      <formula>A142</formula>
    </cfRule>
    <cfRule type="cellIs" dxfId="43" priority="51" stopIfTrue="1" operator="equal">
      <formula>0</formula>
    </cfRule>
  </conditionalFormatting>
  <conditionalFormatting sqref="A144:C144">
    <cfRule type="cellIs" dxfId="42" priority="48" stopIfTrue="1" operator="equal">
      <formula>A143</formula>
    </cfRule>
    <cfRule type="cellIs" dxfId="41" priority="49" stopIfTrue="1" operator="equal">
      <formula>0</formula>
    </cfRule>
  </conditionalFormatting>
  <conditionalFormatting sqref="A145:C145">
    <cfRule type="cellIs" dxfId="40" priority="46" stopIfTrue="1" operator="equal">
      <formula>A144</formula>
    </cfRule>
    <cfRule type="cellIs" dxfId="39" priority="47" stopIfTrue="1" operator="equal">
      <formula>0</formula>
    </cfRule>
  </conditionalFormatting>
  <conditionalFormatting sqref="A146:C146">
    <cfRule type="cellIs" dxfId="38" priority="44" stopIfTrue="1" operator="equal">
      <formula>A145</formula>
    </cfRule>
    <cfRule type="cellIs" dxfId="37" priority="45" stopIfTrue="1" operator="equal">
      <formula>0</formula>
    </cfRule>
  </conditionalFormatting>
  <conditionalFormatting sqref="A147:C147">
    <cfRule type="cellIs" dxfId="36" priority="42" stopIfTrue="1" operator="equal">
      <formula>A146</formula>
    </cfRule>
    <cfRule type="cellIs" dxfId="35" priority="43" stopIfTrue="1" operator="equal">
      <formula>0</formula>
    </cfRule>
  </conditionalFormatting>
  <conditionalFormatting sqref="A148:C148">
    <cfRule type="cellIs" dxfId="34" priority="40" stopIfTrue="1" operator="equal">
      <formula>A147</formula>
    </cfRule>
    <cfRule type="cellIs" dxfId="33" priority="41" stopIfTrue="1" operator="equal">
      <formula>0</formula>
    </cfRule>
  </conditionalFormatting>
  <conditionalFormatting sqref="A149:C149">
    <cfRule type="cellIs" dxfId="32" priority="38" stopIfTrue="1" operator="equal">
      <formula>A148</formula>
    </cfRule>
    <cfRule type="cellIs" dxfId="31" priority="39" stopIfTrue="1" operator="equal">
      <formula>0</formula>
    </cfRule>
  </conditionalFormatting>
  <conditionalFormatting sqref="A150:C150">
    <cfRule type="cellIs" dxfId="30" priority="36" stopIfTrue="1" operator="equal">
      <formula>A149</formula>
    </cfRule>
    <cfRule type="cellIs" dxfId="29" priority="37" stopIfTrue="1" operator="equal">
      <formula>0</formula>
    </cfRule>
  </conditionalFormatting>
  <conditionalFormatting sqref="A151:C151">
    <cfRule type="cellIs" dxfId="28" priority="34" stopIfTrue="1" operator="equal">
      <formula>A150</formula>
    </cfRule>
    <cfRule type="cellIs" dxfId="27" priority="35" stopIfTrue="1" operator="equal">
      <formula>0</formula>
    </cfRule>
  </conditionalFormatting>
  <conditionalFormatting sqref="A159:C159">
    <cfRule type="cellIs" dxfId="26" priority="30" stopIfTrue="1" operator="equal">
      <formula>A158</formula>
    </cfRule>
    <cfRule type="cellIs" dxfId="25" priority="31" stopIfTrue="1" operator="equal">
      <formula>0</formula>
    </cfRule>
  </conditionalFormatting>
  <conditionalFormatting sqref="A160:C160">
    <cfRule type="cellIs" dxfId="24" priority="28" stopIfTrue="1" operator="equal">
      <formula>A159</formula>
    </cfRule>
    <cfRule type="cellIs" dxfId="23" priority="29" stopIfTrue="1" operator="equal">
      <formula>0</formula>
    </cfRule>
  </conditionalFormatting>
  <conditionalFormatting sqref="A161:C161">
    <cfRule type="cellIs" dxfId="22" priority="26" stopIfTrue="1" operator="equal">
      <formula>A160</formula>
    </cfRule>
    <cfRule type="cellIs" dxfId="21" priority="27" stopIfTrue="1" operator="equal">
      <formula>0</formula>
    </cfRule>
  </conditionalFormatting>
  <conditionalFormatting sqref="A162:C162">
    <cfRule type="cellIs" dxfId="20" priority="24" stopIfTrue="1" operator="equal">
      <formula>A161</formula>
    </cfRule>
    <cfRule type="cellIs" dxfId="19" priority="25" stopIfTrue="1" operator="equal">
      <formula>0</formula>
    </cfRule>
  </conditionalFormatting>
  <conditionalFormatting sqref="A163:C163">
    <cfRule type="cellIs" dxfId="18" priority="22" stopIfTrue="1" operator="equal">
      <formula>A162</formula>
    </cfRule>
    <cfRule type="cellIs" dxfId="17" priority="23" stopIfTrue="1" operator="equal">
      <formula>0</formula>
    </cfRule>
  </conditionalFormatting>
  <conditionalFormatting sqref="A164:C164">
    <cfRule type="cellIs" dxfId="16" priority="20" stopIfTrue="1" operator="equal">
      <formula>A163</formula>
    </cfRule>
    <cfRule type="cellIs" dxfId="15" priority="21" stopIfTrue="1" operator="equal">
      <formula>0</formula>
    </cfRule>
  </conditionalFormatting>
  <conditionalFormatting sqref="A165:C165">
    <cfRule type="cellIs" dxfId="14" priority="18" stopIfTrue="1" operator="equal">
      <formula>A164</formula>
    </cfRule>
    <cfRule type="cellIs" dxfId="13" priority="19" stopIfTrue="1" operator="equal">
      <formula>0</formula>
    </cfRule>
  </conditionalFormatting>
  <conditionalFormatting sqref="A166:C166">
    <cfRule type="cellIs" dxfId="12" priority="16" stopIfTrue="1" operator="equal">
      <formula>A165</formula>
    </cfRule>
    <cfRule type="cellIs" dxfId="11" priority="17" stopIfTrue="1" operator="equal">
      <formula>0</formula>
    </cfRule>
  </conditionalFormatting>
  <conditionalFormatting sqref="A167:C167">
    <cfRule type="cellIs" dxfId="10" priority="14" stopIfTrue="1" operator="equal">
      <formula>A166</formula>
    </cfRule>
    <cfRule type="cellIs" dxfId="9" priority="15" stopIfTrue="1" operator="equal">
      <formula>0</formula>
    </cfRule>
  </conditionalFormatting>
  <conditionalFormatting sqref="A168:C168">
    <cfRule type="cellIs" dxfId="8" priority="12" stopIfTrue="1" operator="equal">
      <formula>A167</formula>
    </cfRule>
    <cfRule type="cellIs" dxfId="7" priority="13" stopIfTrue="1" operator="equal">
      <formula>0</formula>
    </cfRule>
  </conditionalFormatting>
  <conditionalFormatting sqref="A169:C169">
    <cfRule type="cellIs" dxfId="6" priority="10" stopIfTrue="1" operator="equal">
      <formula>A168</formula>
    </cfRule>
    <cfRule type="cellIs" dxfId="5" priority="11" stopIfTrue="1" operator="equal">
      <formula>0</formula>
    </cfRule>
  </conditionalFormatting>
  <conditionalFormatting sqref="A170:C170">
    <cfRule type="cellIs" dxfId="4" priority="8" stopIfTrue="1" operator="equal">
      <formula>A169</formula>
    </cfRule>
    <cfRule type="cellIs" dxfId="3" priority="9" stopIfTrue="1" operator="equal">
      <formula>0</formula>
    </cfRule>
  </conditionalFormatting>
  <conditionalFormatting sqref="A196">
    <cfRule type="cellIs" dxfId="2" priority="4" stopIfTrue="1" operator="equal">
      <formula>A195</formula>
    </cfRule>
  </conditionalFormatting>
  <conditionalFormatting sqref="A197">
    <cfRule type="cellIs" dxfId="1" priority="3" stopIfTrue="1" operator="equal">
      <formula>A196</formula>
    </cfRule>
  </conditionalFormatting>
  <conditionalFormatting sqref="A198">
    <cfRule type="cellIs" dxfId="0" priority="2" stopIfTrue="1" operator="equal">
      <formula>A197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КПК0615031</vt:lpstr>
      <vt:lpstr>'Додаток2 КПК0615031'!Область_печати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2025-01-22T10:38:46Z</cp:lastPrinted>
  <dcterms:created xsi:type="dcterms:W3CDTF">2016-07-02T12:27:50Z</dcterms:created>
  <dcterms:modified xsi:type="dcterms:W3CDTF">2025-01-22T10:40:53Z</dcterms:modified>
</cp:coreProperties>
</file>